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is Tecnologia\Documents\Repositórios\nova_biblioteca_de_ativos_bl_org_14\assets\"/>
    </mc:Choice>
  </mc:AlternateContent>
  <xr:revisionPtr revIDLastSave="0" documentId="8_{15D7D079-95BA-483F-905B-625CBFD190AB}" xr6:coauthVersionLast="47" xr6:coauthVersionMax="47" xr10:uidLastSave="{00000000-0000-0000-0000-000000000000}"/>
  <bookViews>
    <workbookView xWindow="-120" yWindow="-120" windowWidth="20730" windowHeight="11160" tabRatio="845" xr2:uid="{3B89C3F2-3453-4AAD-A699-DFD2855273E4}"/>
  </bookViews>
  <sheets>
    <sheet name="Perfil_Profissional" sheetId="41" r:id="rId1"/>
    <sheet name="Sistema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Perfil_Profissional!$A$1:$G$818</definedName>
    <definedName name="_xlnm._FilterDatabase" localSheetId="1" hidden="1">Sistema!$A$1:$H$2</definedName>
    <definedName name="_xlcn.WorksheetConnection_Analise_Produtividade_ConstrAR1" hidden="1">[1]Analise_Produtividade_Constr!$A:$R</definedName>
    <definedName name="_xlcn.WorksheetConnection_Analise_Produtividade_testesA1R3211" hidden="1">[2]Analise_Produtividade_testes!$A$1:$R$321</definedName>
    <definedName name="_xlcn.WorksheetConnection_Perfil_Profissional_RequisitosA1F8871" hidden="1">Perfil_Profissional!$A$1:$F$911</definedName>
    <definedName name="_xlcn.WorksheetConnection_Produtividade_Qualidade_AnPrAR1" hidden="1">[3]Produtividade_Qualidade_AnPr!$A:$R</definedName>
    <definedName name="_xlcn.WorksheetConnection_Produtividade_Qualidade_ReqAR1" hidden="1">[4]Produtividade_Qualidade_Req!$A:$R</definedName>
    <definedName name="_xlcn.WorksheetConnection_SistemaA1L7481" hidden="1">Sistema!$A$1:$L$603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 1" name="Intervalo 1" connection="WorksheetConnection_Sistema!$A$1:$L$748"/>
          <x15:modelTable id="Intervalo" name="Intervalo" connection="WorksheetConnection_Produtividade_Qualidade_Req!$A:$R"/>
          <x15:modelTable id="Intervalo 6" name="Intervalo 6" connection="WorksheetConnection_Produtividade_Qualidade_AnPr!$A:$R"/>
          <x15:modelTable id="Intervalo 2" name="Intervalo 2" connection="WorksheetConnection_Perfil_Profissional_Requisitos!$A$1:$F$887"/>
          <x15:modelTable id="Intervalo 5" name="Intervalo 5" connection="WorksheetConnection_Analise_Produtividade_testes!$A$1:$R$321"/>
          <x15:modelTable id="Intervalo 3" name="Intervalo 3" connection="WorksheetConnection_Analise_Produtividade_Constr!$A:$R"/>
        </x15:modelTables>
        <x15:modelRelationships>
          <x15:modelRelationship fromTable="Intervalo" fromColumn="Cliente - Nome do Sistema" toTable="Intervalo 1" toColumn="Contrato - Nome do Sistema"/>
          <x15:modelRelationship fromTable="Intervalo" fromColumn="Doc/Requisito" toTable="Intervalo 2" toColumn="Objeto"/>
          <x15:modelRelationship fromTable="Intervalo 6" fromColumn="Cliente - Nome do Sistema" toTable="Intervalo 1" toColumn="Contrato - Nome do Sistema"/>
          <x15:modelRelationship fromTable="Intervalo 6" fromColumn="Testador" toTable="Intervalo 2" toColumn="Objeto"/>
          <x15:modelRelationship fromTable="Intervalo 3" fromColumn="Cliente - Nome do Sistema" toTable="Intervalo 1" toColumn="Contrato - Nome do Sistema"/>
          <x15:modelRelationship fromTable="Intervalo 3" fromColumn="Codificador" toTable="Intervalo 2" toColumn="Objeto"/>
          <x15:modelRelationship fromTable="Intervalo 5" fromColumn="Cliente - Nome do Sistema" toTable="Intervalo 1" toColumn="Contrato - Nome do Sistema"/>
          <x15:modelRelationship fromTable="Intervalo 5" fromColumn="Testador" toTable="Intervalo 2" toColumn="Objeto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Intervalo" columnName="Data Conclusão" columnId="Data Conclusão">
                <x16:calculatedTimeColumn columnName="Data Conclusão (Índice de Mês)" columnId="Data Conclusão (Índice de Mês)" contentType="monthsindex" isSelected="1"/>
                <x16:calculatedTimeColumn columnName="Data Conclusão (Mês)" columnId="Data Conclusão (Mês)" contentType="months" isSelected="1"/>
              </x16:modelTimeGrouping>
              <x16:modelTimeGrouping tableName="Intervalo 6" columnName="Data Conclusão" columnId="Data Conclusão">
                <x16:calculatedTimeColumn columnName="Data Conclusão (Índice de Mês)" columnId="Data Conclusão (Índice de Mês)" contentType="monthsindex" isSelected="1"/>
                <x16:calculatedTimeColumn columnName="Data Conclusão (Mês)" columnId="Data Conclusão (Mê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I3" i="4"/>
  <c r="J3" i="4"/>
  <c r="K3" i="4"/>
  <c r="L3" i="4"/>
  <c r="H4" i="4"/>
  <c r="I4" i="4"/>
  <c r="J4" i="4"/>
  <c r="K4" i="4"/>
  <c r="L4" i="4"/>
  <c r="H5" i="4"/>
  <c r="I5" i="4"/>
  <c r="J5" i="4"/>
  <c r="K5" i="4"/>
  <c r="L5" i="4"/>
  <c r="H6" i="4"/>
  <c r="I6" i="4"/>
  <c r="J6" i="4"/>
  <c r="K6" i="4"/>
  <c r="L6" i="4"/>
  <c r="H7" i="4"/>
  <c r="I7" i="4"/>
  <c r="J7" i="4"/>
  <c r="K7" i="4"/>
  <c r="L7" i="4"/>
  <c r="H8" i="4"/>
  <c r="I8" i="4"/>
  <c r="J8" i="4"/>
  <c r="K8" i="4"/>
  <c r="L8" i="4"/>
  <c r="H9" i="4"/>
  <c r="I9" i="4"/>
  <c r="J9" i="4"/>
  <c r="K9" i="4"/>
  <c r="L9" i="4"/>
  <c r="H10" i="4"/>
  <c r="I10" i="4"/>
  <c r="J10" i="4"/>
  <c r="K10" i="4"/>
  <c r="L10" i="4"/>
  <c r="H11" i="4"/>
  <c r="I11" i="4"/>
  <c r="J11" i="4"/>
  <c r="K11" i="4"/>
  <c r="L11" i="4"/>
  <c r="H12" i="4"/>
  <c r="I12" i="4"/>
  <c r="J12" i="4"/>
  <c r="K12" i="4"/>
  <c r="L12" i="4"/>
  <c r="H13" i="4"/>
  <c r="I13" i="4"/>
  <c r="J13" i="4"/>
  <c r="K13" i="4"/>
  <c r="L13" i="4"/>
  <c r="H14" i="4"/>
  <c r="I14" i="4"/>
  <c r="J14" i="4"/>
  <c r="K14" i="4"/>
  <c r="L14" i="4"/>
  <c r="H15" i="4"/>
  <c r="I15" i="4"/>
  <c r="J15" i="4"/>
  <c r="K15" i="4"/>
  <c r="L15" i="4"/>
  <c r="H16" i="4"/>
  <c r="I16" i="4"/>
  <c r="J16" i="4"/>
  <c r="K16" i="4"/>
  <c r="L16" i="4"/>
  <c r="H17" i="4"/>
  <c r="I17" i="4"/>
  <c r="J17" i="4"/>
  <c r="K17" i="4"/>
  <c r="L17" i="4"/>
  <c r="H18" i="4"/>
  <c r="I18" i="4"/>
  <c r="J18" i="4"/>
  <c r="K18" i="4"/>
  <c r="L18" i="4"/>
  <c r="H19" i="4"/>
  <c r="I19" i="4"/>
  <c r="J19" i="4"/>
  <c r="K19" i="4"/>
  <c r="L19" i="4"/>
  <c r="H20" i="4"/>
  <c r="I20" i="4"/>
  <c r="J20" i="4"/>
  <c r="K20" i="4"/>
  <c r="L20" i="4"/>
  <c r="H21" i="4"/>
  <c r="I21" i="4"/>
  <c r="J21" i="4"/>
  <c r="K21" i="4"/>
  <c r="L21" i="4"/>
  <c r="H22" i="4"/>
  <c r="I22" i="4"/>
  <c r="J22" i="4"/>
  <c r="K22" i="4"/>
  <c r="L22" i="4"/>
  <c r="H23" i="4"/>
  <c r="I23" i="4"/>
  <c r="J23" i="4"/>
  <c r="K23" i="4"/>
  <c r="L23" i="4"/>
  <c r="H24" i="4"/>
  <c r="I24" i="4"/>
  <c r="J24" i="4"/>
  <c r="K24" i="4"/>
  <c r="L24" i="4"/>
  <c r="H25" i="4"/>
  <c r="I25" i="4"/>
  <c r="J25" i="4"/>
  <c r="K25" i="4"/>
  <c r="L25" i="4"/>
  <c r="H26" i="4"/>
  <c r="I26" i="4"/>
  <c r="J26" i="4"/>
  <c r="K26" i="4"/>
  <c r="L26" i="4"/>
  <c r="H27" i="4"/>
  <c r="I27" i="4"/>
  <c r="J27" i="4"/>
  <c r="K27" i="4"/>
  <c r="L27" i="4"/>
  <c r="H28" i="4"/>
  <c r="I28" i="4"/>
  <c r="J28" i="4"/>
  <c r="K28" i="4"/>
  <c r="L28" i="4"/>
  <c r="H29" i="4"/>
  <c r="I29" i="4"/>
  <c r="J29" i="4"/>
  <c r="K29" i="4"/>
  <c r="L29" i="4"/>
  <c r="H30" i="4"/>
  <c r="I30" i="4"/>
  <c r="J30" i="4"/>
  <c r="K30" i="4"/>
  <c r="L30" i="4"/>
  <c r="H31" i="4"/>
  <c r="I31" i="4"/>
  <c r="J31" i="4"/>
  <c r="K31" i="4"/>
  <c r="L31" i="4"/>
  <c r="H32" i="4"/>
  <c r="I32" i="4"/>
  <c r="J32" i="4"/>
  <c r="K32" i="4"/>
  <c r="L32" i="4"/>
  <c r="H33" i="4"/>
  <c r="I33" i="4"/>
  <c r="J33" i="4"/>
  <c r="K33" i="4"/>
  <c r="L33" i="4"/>
  <c r="H34" i="4"/>
  <c r="I34" i="4"/>
  <c r="J34" i="4"/>
  <c r="K34" i="4"/>
  <c r="L34" i="4"/>
  <c r="H35" i="4"/>
  <c r="I35" i="4"/>
  <c r="J35" i="4"/>
  <c r="K35" i="4"/>
  <c r="L35" i="4"/>
  <c r="H36" i="4"/>
  <c r="I36" i="4"/>
  <c r="J36" i="4"/>
  <c r="K36" i="4"/>
  <c r="L36" i="4"/>
  <c r="H37" i="4"/>
  <c r="I37" i="4"/>
  <c r="J37" i="4"/>
  <c r="K37" i="4"/>
  <c r="L37" i="4"/>
  <c r="H38" i="4"/>
  <c r="I38" i="4"/>
  <c r="J38" i="4"/>
  <c r="K38" i="4"/>
  <c r="L38" i="4"/>
  <c r="H39" i="4"/>
  <c r="I39" i="4"/>
  <c r="J39" i="4"/>
  <c r="K39" i="4"/>
  <c r="L39" i="4"/>
  <c r="H40" i="4"/>
  <c r="I40" i="4"/>
  <c r="J40" i="4"/>
  <c r="K40" i="4"/>
  <c r="L40" i="4"/>
  <c r="H41" i="4"/>
  <c r="I41" i="4"/>
  <c r="J41" i="4"/>
  <c r="K41" i="4"/>
  <c r="L41" i="4"/>
  <c r="H42" i="4"/>
  <c r="I42" i="4"/>
  <c r="J42" i="4"/>
  <c r="K42" i="4"/>
  <c r="L42" i="4"/>
  <c r="H43" i="4"/>
  <c r="I43" i="4"/>
  <c r="J43" i="4"/>
  <c r="K43" i="4"/>
  <c r="L43" i="4"/>
  <c r="H44" i="4"/>
  <c r="I44" i="4"/>
  <c r="J44" i="4"/>
  <c r="K44" i="4"/>
  <c r="L44" i="4"/>
  <c r="H45" i="4"/>
  <c r="I45" i="4"/>
  <c r="J45" i="4"/>
  <c r="K45" i="4"/>
  <c r="L45" i="4"/>
  <c r="H46" i="4"/>
  <c r="I46" i="4"/>
  <c r="J46" i="4"/>
  <c r="K46" i="4"/>
  <c r="L46" i="4"/>
  <c r="H47" i="4"/>
  <c r="I47" i="4"/>
  <c r="J47" i="4"/>
  <c r="K47" i="4"/>
  <c r="L47" i="4"/>
  <c r="H48" i="4"/>
  <c r="I48" i="4"/>
  <c r="J48" i="4"/>
  <c r="K48" i="4"/>
  <c r="L48" i="4"/>
  <c r="H49" i="4"/>
  <c r="I49" i="4"/>
  <c r="J49" i="4"/>
  <c r="K49" i="4"/>
  <c r="L49" i="4"/>
  <c r="H50" i="4"/>
  <c r="I50" i="4"/>
  <c r="J50" i="4"/>
  <c r="K50" i="4"/>
  <c r="L50" i="4"/>
  <c r="H51" i="4"/>
  <c r="I51" i="4"/>
  <c r="J51" i="4"/>
  <c r="K51" i="4"/>
  <c r="L51" i="4"/>
  <c r="H52" i="4"/>
  <c r="I52" i="4"/>
  <c r="J52" i="4"/>
  <c r="K52" i="4"/>
  <c r="L52" i="4"/>
  <c r="H53" i="4"/>
  <c r="I53" i="4"/>
  <c r="J53" i="4"/>
  <c r="K53" i="4"/>
  <c r="L53" i="4"/>
  <c r="H54" i="4"/>
  <c r="I54" i="4"/>
  <c r="J54" i="4"/>
  <c r="K54" i="4"/>
  <c r="L54" i="4"/>
  <c r="H55" i="4"/>
  <c r="I55" i="4"/>
  <c r="J55" i="4"/>
  <c r="K55" i="4"/>
  <c r="L55" i="4"/>
  <c r="H56" i="4"/>
  <c r="I56" i="4"/>
  <c r="J56" i="4"/>
  <c r="K56" i="4"/>
  <c r="L56" i="4"/>
  <c r="H57" i="4"/>
  <c r="I57" i="4"/>
  <c r="J57" i="4"/>
  <c r="K57" i="4"/>
  <c r="L57" i="4"/>
  <c r="H58" i="4"/>
  <c r="I58" i="4"/>
  <c r="J58" i="4"/>
  <c r="K58" i="4"/>
  <c r="L58" i="4"/>
  <c r="H59" i="4"/>
  <c r="I59" i="4"/>
  <c r="J59" i="4"/>
  <c r="K59" i="4"/>
  <c r="L59" i="4"/>
  <c r="H60" i="4"/>
  <c r="I60" i="4"/>
  <c r="J60" i="4"/>
  <c r="K60" i="4"/>
  <c r="L60" i="4"/>
  <c r="H61" i="4"/>
  <c r="I61" i="4"/>
  <c r="J61" i="4"/>
  <c r="K61" i="4"/>
  <c r="L61" i="4"/>
  <c r="H62" i="4"/>
  <c r="I62" i="4"/>
  <c r="J62" i="4"/>
  <c r="K62" i="4"/>
  <c r="L62" i="4"/>
  <c r="H63" i="4"/>
  <c r="I63" i="4"/>
  <c r="J63" i="4"/>
  <c r="K63" i="4"/>
  <c r="L63" i="4"/>
  <c r="H64" i="4"/>
  <c r="I64" i="4"/>
  <c r="J64" i="4"/>
  <c r="K64" i="4"/>
  <c r="L64" i="4"/>
  <c r="H65" i="4"/>
  <c r="I65" i="4"/>
  <c r="J65" i="4"/>
  <c r="K65" i="4"/>
  <c r="L65" i="4"/>
  <c r="H66" i="4"/>
  <c r="I66" i="4"/>
  <c r="J66" i="4"/>
  <c r="K66" i="4"/>
  <c r="L66" i="4"/>
  <c r="H67" i="4"/>
  <c r="I67" i="4"/>
  <c r="J67" i="4"/>
  <c r="K67" i="4"/>
  <c r="L67" i="4"/>
  <c r="H68" i="4"/>
  <c r="I68" i="4"/>
  <c r="J68" i="4"/>
  <c r="K68" i="4"/>
  <c r="L68" i="4"/>
  <c r="H69" i="4"/>
  <c r="I69" i="4"/>
  <c r="J69" i="4"/>
  <c r="K69" i="4"/>
  <c r="L69" i="4"/>
  <c r="H70" i="4"/>
  <c r="I70" i="4"/>
  <c r="J70" i="4"/>
  <c r="K70" i="4"/>
  <c r="L70" i="4"/>
  <c r="H71" i="4"/>
  <c r="I71" i="4"/>
  <c r="J71" i="4"/>
  <c r="K71" i="4"/>
  <c r="L71" i="4"/>
  <c r="H72" i="4"/>
  <c r="I72" i="4"/>
  <c r="J72" i="4"/>
  <c r="K72" i="4"/>
  <c r="L72" i="4"/>
  <c r="H73" i="4"/>
  <c r="I73" i="4"/>
  <c r="J73" i="4"/>
  <c r="K73" i="4"/>
  <c r="L73" i="4"/>
  <c r="H74" i="4"/>
  <c r="I74" i="4"/>
  <c r="J74" i="4"/>
  <c r="K74" i="4"/>
  <c r="L74" i="4"/>
  <c r="H75" i="4"/>
  <c r="I75" i="4"/>
  <c r="J75" i="4"/>
  <c r="K75" i="4"/>
  <c r="L75" i="4"/>
  <c r="H76" i="4"/>
  <c r="I76" i="4"/>
  <c r="J76" i="4"/>
  <c r="K76" i="4"/>
  <c r="L76" i="4"/>
  <c r="H77" i="4"/>
  <c r="I77" i="4"/>
  <c r="J77" i="4"/>
  <c r="K77" i="4"/>
  <c r="L77" i="4"/>
  <c r="H78" i="4"/>
  <c r="I78" i="4"/>
  <c r="J78" i="4"/>
  <c r="K78" i="4"/>
  <c r="L78" i="4"/>
  <c r="H79" i="4"/>
  <c r="I79" i="4"/>
  <c r="J79" i="4"/>
  <c r="K79" i="4"/>
  <c r="L79" i="4"/>
  <c r="H80" i="4"/>
  <c r="I80" i="4"/>
  <c r="J80" i="4"/>
  <c r="K80" i="4"/>
  <c r="L80" i="4"/>
  <c r="H81" i="4"/>
  <c r="I81" i="4"/>
  <c r="J81" i="4"/>
  <c r="K81" i="4"/>
  <c r="L81" i="4"/>
  <c r="H82" i="4"/>
  <c r="I82" i="4"/>
  <c r="J82" i="4"/>
  <c r="K82" i="4"/>
  <c r="L82" i="4"/>
  <c r="H83" i="4"/>
  <c r="I83" i="4"/>
  <c r="J83" i="4"/>
  <c r="K83" i="4"/>
  <c r="L83" i="4"/>
  <c r="H84" i="4"/>
  <c r="I84" i="4"/>
  <c r="J84" i="4"/>
  <c r="K84" i="4"/>
  <c r="L84" i="4"/>
  <c r="H85" i="4"/>
  <c r="I85" i="4"/>
  <c r="J85" i="4"/>
  <c r="K85" i="4"/>
  <c r="L85" i="4"/>
  <c r="H86" i="4"/>
  <c r="I86" i="4"/>
  <c r="J86" i="4"/>
  <c r="K86" i="4"/>
  <c r="L86" i="4"/>
  <c r="H87" i="4"/>
  <c r="I87" i="4"/>
  <c r="J87" i="4"/>
  <c r="K87" i="4"/>
  <c r="L87" i="4"/>
  <c r="H88" i="4"/>
  <c r="I88" i="4"/>
  <c r="J88" i="4"/>
  <c r="K88" i="4"/>
  <c r="L88" i="4"/>
  <c r="H89" i="4"/>
  <c r="I89" i="4"/>
  <c r="J89" i="4"/>
  <c r="K89" i="4"/>
  <c r="L89" i="4"/>
  <c r="H90" i="4"/>
  <c r="I90" i="4"/>
  <c r="J90" i="4"/>
  <c r="K90" i="4"/>
  <c r="L90" i="4"/>
  <c r="H91" i="4"/>
  <c r="I91" i="4"/>
  <c r="J91" i="4"/>
  <c r="K91" i="4"/>
  <c r="L91" i="4"/>
  <c r="H92" i="4"/>
  <c r="I92" i="4"/>
  <c r="J92" i="4"/>
  <c r="K92" i="4"/>
  <c r="L92" i="4"/>
  <c r="H93" i="4"/>
  <c r="I93" i="4"/>
  <c r="J93" i="4"/>
  <c r="K93" i="4"/>
  <c r="L93" i="4"/>
  <c r="H94" i="4"/>
  <c r="I94" i="4"/>
  <c r="J94" i="4"/>
  <c r="K94" i="4"/>
  <c r="L94" i="4"/>
  <c r="H95" i="4"/>
  <c r="I95" i="4"/>
  <c r="J95" i="4"/>
  <c r="K95" i="4"/>
  <c r="L95" i="4"/>
  <c r="H96" i="4"/>
  <c r="I96" i="4"/>
  <c r="J96" i="4"/>
  <c r="K96" i="4"/>
  <c r="L96" i="4"/>
  <c r="H97" i="4"/>
  <c r="I97" i="4"/>
  <c r="J97" i="4"/>
  <c r="K97" i="4"/>
  <c r="L97" i="4"/>
  <c r="H98" i="4"/>
  <c r="I98" i="4"/>
  <c r="J98" i="4"/>
  <c r="K98" i="4"/>
  <c r="L98" i="4"/>
  <c r="H99" i="4"/>
  <c r="I99" i="4"/>
  <c r="J99" i="4"/>
  <c r="K99" i="4"/>
  <c r="L99" i="4"/>
  <c r="H100" i="4"/>
  <c r="I100" i="4"/>
  <c r="J100" i="4"/>
  <c r="K100" i="4"/>
  <c r="L100" i="4"/>
  <c r="H101" i="4"/>
  <c r="I101" i="4"/>
  <c r="J101" i="4"/>
  <c r="K101" i="4"/>
  <c r="L101" i="4"/>
  <c r="H102" i="4"/>
  <c r="I102" i="4"/>
  <c r="J102" i="4"/>
  <c r="K102" i="4"/>
  <c r="L102" i="4"/>
  <c r="H103" i="4"/>
  <c r="I103" i="4"/>
  <c r="J103" i="4"/>
  <c r="K103" i="4"/>
  <c r="L103" i="4"/>
  <c r="H104" i="4"/>
  <c r="I104" i="4"/>
  <c r="J104" i="4"/>
  <c r="K104" i="4"/>
  <c r="L104" i="4"/>
  <c r="H105" i="4"/>
  <c r="I105" i="4"/>
  <c r="J105" i="4"/>
  <c r="K105" i="4"/>
  <c r="L105" i="4"/>
  <c r="H106" i="4"/>
  <c r="I106" i="4"/>
  <c r="J106" i="4"/>
  <c r="K106" i="4"/>
  <c r="L106" i="4"/>
  <c r="H107" i="4"/>
  <c r="I107" i="4"/>
  <c r="J107" i="4"/>
  <c r="K107" i="4"/>
  <c r="L107" i="4"/>
  <c r="H108" i="4"/>
  <c r="I108" i="4"/>
  <c r="J108" i="4"/>
  <c r="K108" i="4"/>
  <c r="L108" i="4"/>
  <c r="H109" i="4"/>
  <c r="I109" i="4"/>
  <c r="J109" i="4"/>
  <c r="K109" i="4"/>
  <c r="L109" i="4"/>
  <c r="H110" i="4"/>
  <c r="I110" i="4"/>
  <c r="J110" i="4"/>
  <c r="K110" i="4"/>
  <c r="L110" i="4"/>
  <c r="H111" i="4"/>
  <c r="I111" i="4"/>
  <c r="J111" i="4"/>
  <c r="K111" i="4"/>
  <c r="L111" i="4"/>
  <c r="H112" i="4"/>
  <c r="I112" i="4"/>
  <c r="J112" i="4"/>
  <c r="K112" i="4"/>
  <c r="L112" i="4"/>
  <c r="H113" i="4"/>
  <c r="I113" i="4"/>
  <c r="J113" i="4"/>
  <c r="K113" i="4"/>
  <c r="L113" i="4"/>
  <c r="H114" i="4"/>
  <c r="I114" i="4"/>
  <c r="J114" i="4"/>
  <c r="K114" i="4"/>
  <c r="L114" i="4"/>
  <c r="H115" i="4"/>
  <c r="I115" i="4"/>
  <c r="J115" i="4"/>
  <c r="K115" i="4"/>
  <c r="L115" i="4"/>
  <c r="H116" i="4"/>
  <c r="I116" i="4"/>
  <c r="J116" i="4"/>
  <c r="K116" i="4"/>
  <c r="L116" i="4"/>
  <c r="H117" i="4"/>
  <c r="I117" i="4"/>
  <c r="J117" i="4"/>
  <c r="K117" i="4"/>
  <c r="L117" i="4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H121" i="4"/>
  <c r="I121" i="4"/>
  <c r="J121" i="4"/>
  <c r="K121" i="4"/>
  <c r="L121" i="4"/>
  <c r="H122" i="4"/>
  <c r="I122" i="4"/>
  <c r="J122" i="4"/>
  <c r="K122" i="4"/>
  <c r="L122" i="4"/>
  <c r="H123" i="4"/>
  <c r="I123" i="4"/>
  <c r="J123" i="4"/>
  <c r="K123" i="4"/>
  <c r="L123" i="4"/>
  <c r="H124" i="4"/>
  <c r="I124" i="4"/>
  <c r="J124" i="4"/>
  <c r="K124" i="4"/>
  <c r="L124" i="4"/>
  <c r="H125" i="4"/>
  <c r="I125" i="4"/>
  <c r="J125" i="4"/>
  <c r="K125" i="4"/>
  <c r="L125" i="4"/>
  <c r="H126" i="4"/>
  <c r="I126" i="4"/>
  <c r="J126" i="4"/>
  <c r="K126" i="4"/>
  <c r="L126" i="4"/>
  <c r="H127" i="4"/>
  <c r="I127" i="4"/>
  <c r="J127" i="4"/>
  <c r="K127" i="4"/>
  <c r="L127" i="4"/>
  <c r="H128" i="4"/>
  <c r="I128" i="4"/>
  <c r="J128" i="4"/>
  <c r="K128" i="4"/>
  <c r="L128" i="4"/>
  <c r="H129" i="4"/>
  <c r="I129" i="4"/>
  <c r="J129" i="4"/>
  <c r="K129" i="4"/>
  <c r="L129" i="4"/>
  <c r="H130" i="4"/>
  <c r="I130" i="4"/>
  <c r="J130" i="4"/>
  <c r="K130" i="4"/>
  <c r="L130" i="4"/>
  <c r="H131" i="4"/>
  <c r="I131" i="4"/>
  <c r="J131" i="4"/>
  <c r="K131" i="4"/>
  <c r="L131" i="4"/>
  <c r="H132" i="4"/>
  <c r="I132" i="4"/>
  <c r="J132" i="4"/>
  <c r="K132" i="4"/>
  <c r="L132" i="4"/>
  <c r="H133" i="4"/>
  <c r="I133" i="4"/>
  <c r="J133" i="4"/>
  <c r="K133" i="4"/>
  <c r="L133" i="4"/>
  <c r="H134" i="4"/>
  <c r="I134" i="4"/>
  <c r="J134" i="4"/>
  <c r="K134" i="4"/>
  <c r="L134" i="4"/>
  <c r="H135" i="4"/>
  <c r="I135" i="4"/>
  <c r="J135" i="4"/>
  <c r="K135" i="4"/>
  <c r="L135" i="4"/>
  <c r="H136" i="4"/>
  <c r="I136" i="4"/>
  <c r="J136" i="4"/>
  <c r="K136" i="4"/>
  <c r="L136" i="4"/>
  <c r="H137" i="4"/>
  <c r="I137" i="4"/>
  <c r="J137" i="4"/>
  <c r="K137" i="4"/>
  <c r="L137" i="4"/>
  <c r="H138" i="4"/>
  <c r="I138" i="4"/>
  <c r="J138" i="4"/>
  <c r="K138" i="4"/>
  <c r="L138" i="4"/>
  <c r="H139" i="4"/>
  <c r="I139" i="4"/>
  <c r="J139" i="4"/>
  <c r="K139" i="4"/>
  <c r="L139" i="4"/>
  <c r="H140" i="4"/>
  <c r="I140" i="4"/>
  <c r="J140" i="4"/>
  <c r="K140" i="4"/>
  <c r="L140" i="4"/>
  <c r="H141" i="4"/>
  <c r="I141" i="4"/>
  <c r="J141" i="4"/>
  <c r="K141" i="4"/>
  <c r="L141" i="4"/>
  <c r="H142" i="4"/>
  <c r="I142" i="4"/>
  <c r="J142" i="4"/>
  <c r="K142" i="4"/>
  <c r="L142" i="4"/>
  <c r="H143" i="4"/>
  <c r="I143" i="4"/>
  <c r="J143" i="4"/>
  <c r="K143" i="4"/>
  <c r="L143" i="4"/>
  <c r="H144" i="4"/>
  <c r="I144" i="4"/>
  <c r="J144" i="4"/>
  <c r="K144" i="4"/>
  <c r="L144" i="4"/>
  <c r="H145" i="4"/>
  <c r="I145" i="4"/>
  <c r="J145" i="4"/>
  <c r="K145" i="4"/>
  <c r="L145" i="4"/>
  <c r="H146" i="4"/>
  <c r="I146" i="4"/>
  <c r="J146" i="4"/>
  <c r="K146" i="4"/>
  <c r="L146" i="4"/>
  <c r="H147" i="4"/>
  <c r="I147" i="4"/>
  <c r="J147" i="4"/>
  <c r="K147" i="4"/>
  <c r="L147" i="4"/>
  <c r="H148" i="4"/>
  <c r="I148" i="4"/>
  <c r="J148" i="4"/>
  <c r="K148" i="4"/>
  <c r="L148" i="4"/>
  <c r="H149" i="4"/>
  <c r="I149" i="4"/>
  <c r="J149" i="4"/>
  <c r="K149" i="4"/>
  <c r="L149" i="4"/>
  <c r="H150" i="4"/>
  <c r="I150" i="4"/>
  <c r="J150" i="4"/>
  <c r="K150" i="4"/>
  <c r="L150" i="4"/>
  <c r="H151" i="4"/>
  <c r="I151" i="4"/>
  <c r="J151" i="4"/>
  <c r="K151" i="4"/>
  <c r="L151" i="4"/>
  <c r="H152" i="4"/>
  <c r="I152" i="4"/>
  <c r="J152" i="4"/>
  <c r="K152" i="4"/>
  <c r="L152" i="4"/>
  <c r="H153" i="4"/>
  <c r="I153" i="4"/>
  <c r="J153" i="4"/>
  <c r="K153" i="4"/>
  <c r="L153" i="4"/>
  <c r="H154" i="4"/>
  <c r="I154" i="4"/>
  <c r="J154" i="4"/>
  <c r="K154" i="4"/>
  <c r="L154" i="4"/>
  <c r="H155" i="4"/>
  <c r="I155" i="4"/>
  <c r="J155" i="4"/>
  <c r="K155" i="4"/>
  <c r="L155" i="4"/>
  <c r="H156" i="4"/>
  <c r="I156" i="4"/>
  <c r="J156" i="4"/>
  <c r="K156" i="4"/>
  <c r="L156" i="4"/>
  <c r="H157" i="4"/>
  <c r="I157" i="4"/>
  <c r="J157" i="4"/>
  <c r="K157" i="4"/>
  <c r="L157" i="4"/>
  <c r="H158" i="4"/>
  <c r="I158" i="4"/>
  <c r="J158" i="4"/>
  <c r="K158" i="4"/>
  <c r="L158" i="4"/>
  <c r="H159" i="4"/>
  <c r="I159" i="4"/>
  <c r="J159" i="4"/>
  <c r="K159" i="4"/>
  <c r="L159" i="4"/>
  <c r="H160" i="4"/>
  <c r="I160" i="4"/>
  <c r="J160" i="4"/>
  <c r="K160" i="4"/>
  <c r="L160" i="4"/>
  <c r="H161" i="4"/>
  <c r="I161" i="4"/>
  <c r="J161" i="4"/>
  <c r="K161" i="4"/>
  <c r="L161" i="4"/>
  <c r="H162" i="4"/>
  <c r="I162" i="4"/>
  <c r="J162" i="4"/>
  <c r="K162" i="4"/>
  <c r="L162" i="4"/>
  <c r="H163" i="4"/>
  <c r="I163" i="4"/>
  <c r="J163" i="4"/>
  <c r="K163" i="4"/>
  <c r="L163" i="4"/>
  <c r="H164" i="4"/>
  <c r="I164" i="4"/>
  <c r="J164" i="4"/>
  <c r="K164" i="4"/>
  <c r="L164" i="4"/>
  <c r="H165" i="4"/>
  <c r="I165" i="4"/>
  <c r="J165" i="4"/>
  <c r="K165" i="4"/>
  <c r="L165" i="4"/>
  <c r="H166" i="4"/>
  <c r="I166" i="4"/>
  <c r="J166" i="4"/>
  <c r="K166" i="4"/>
  <c r="L166" i="4"/>
  <c r="H167" i="4"/>
  <c r="I167" i="4"/>
  <c r="J167" i="4"/>
  <c r="K167" i="4"/>
  <c r="L167" i="4"/>
  <c r="H168" i="4"/>
  <c r="I168" i="4"/>
  <c r="J168" i="4"/>
  <c r="K168" i="4"/>
  <c r="L168" i="4"/>
  <c r="H169" i="4"/>
  <c r="I169" i="4"/>
  <c r="J169" i="4"/>
  <c r="K169" i="4"/>
  <c r="L169" i="4"/>
  <c r="H170" i="4"/>
  <c r="I170" i="4"/>
  <c r="J170" i="4"/>
  <c r="K170" i="4"/>
  <c r="L170" i="4"/>
  <c r="H171" i="4"/>
  <c r="I171" i="4"/>
  <c r="J171" i="4"/>
  <c r="K171" i="4"/>
  <c r="L171" i="4"/>
  <c r="H172" i="4"/>
  <c r="I172" i="4"/>
  <c r="J172" i="4"/>
  <c r="K172" i="4"/>
  <c r="L172" i="4"/>
  <c r="H173" i="4"/>
  <c r="I173" i="4"/>
  <c r="J173" i="4"/>
  <c r="K173" i="4"/>
  <c r="L173" i="4"/>
  <c r="H174" i="4"/>
  <c r="I174" i="4"/>
  <c r="J174" i="4"/>
  <c r="K174" i="4"/>
  <c r="L174" i="4"/>
  <c r="H175" i="4"/>
  <c r="I175" i="4"/>
  <c r="J175" i="4"/>
  <c r="K175" i="4"/>
  <c r="L175" i="4"/>
  <c r="H176" i="4"/>
  <c r="I176" i="4"/>
  <c r="J176" i="4"/>
  <c r="K176" i="4"/>
  <c r="L176" i="4"/>
  <c r="H177" i="4"/>
  <c r="I177" i="4"/>
  <c r="J177" i="4"/>
  <c r="K177" i="4"/>
  <c r="L177" i="4"/>
  <c r="H178" i="4"/>
  <c r="I178" i="4"/>
  <c r="J178" i="4"/>
  <c r="K178" i="4"/>
  <c r="L178" i="4"/>
  <c r="H179" i="4"/>
  <c r="I179" i="4"/>
  <c r="J179" i="4"/>
  <c r="K179" i="4"/>
  <c r="L179" i="4"/>
  <c r="H180" i="4"/>
  <c r="I180" i="4"/>
  <c r="J180" i="4"/>
  <c r="K180" i="4"/>
  <c r="L180" i="4"/>
  <c r="H181" i="4"/>
  <c r="I181" i="4"/>
  <c r="J181" i="4"/>
  <c r="K181" i="4"/>
  <c r="L181" i="4"/>
  <c r="H182" i="4"/>
  <c r="I182" i="4"/>
  <c r="J182" i="4"/>
  <c r="K182" i="4"/>
  <c r="L182" i="4"/>
  <c r="H183" i="4"/>
  <c r="I183" i="4"/>
  <c r="J183" i="4"/>
  <c r="K183" i="4"/>
  <c r="L183" i="4"/>
  <c r="H184" i="4"/>
  <c r="I184" i="4"/>
  <c r="J184" i="4"/>
  <c r="K184" i="4"/>
  <c r="L184" i="4"/>
  <c r="H185" i="4"/>
  <c r="I185" i="4"/>
  <c r="J185" i="4"/>
  <c r="K185" i="4"/>
  <c r="L185" i="4"/>
  <c r="H186" i="4"/>
  <c r="I186" i="4"/>
  <c r="J186" i="4"/>
  <c r="K186" i="4"/>
  <c r="L186" i="4"/>
  <c r="H187" i="4"/>
  <c r="I187" i="4"/>
  <c r="J187" i="4"/>
  <c r="K187" i="4"/>
  <c r="L187" i="4"/>
  <c r="H188" i="4"/>
  <c r="I188" i="4"/>
  <c r="J188" i="4"/>
  <c r="K188" i="4"/>
  <c r="L188" i="4"/>
  <c r="H189" i="4"/>
  <c r="I189" i="4"/>
  <c r="J189" i="4"/>
  <c r="K189" i="4"/>
  <c r="L189" i="4"/>
  <c r="H190" i="4"/>
  <c r="I190" i="4"/>
  <c r="J190" i="4"/>
  <c r="K190" i="4"/>
  <c r="L190" i="4"/>
  <c r="H191" i="4"/>
  <c r="I191" i="4"/>
  <c r="J191" i="4"/>
  <c r="K191" i="4"/>
  <c r="L191" i="4"/>
  <c r="H192" i="4"/>
  <c r="I192" i="4"/>
  <c r="J192" i="4"/>
  <c r="K192" i="4"/>
  <c r="L192" i="4"/>
  <c r="H193" i="4"/>
  <c r="I193" i="4"/>
  <c r="J193" i="4"/>
  <c r="K193" i="4"/>
  <c r="L193" i="4"/>
  <c r="H194" i="4"/>
  <c r="I194" i="4"/>
  <c r="J194" i="4"/>
  <c r="K194" i="4"/>
  <c r="L194" i="4"/>
  <c r="H195" i="4"/>
  <c r="I195" i="4"/>
  <c r="J195" i="4"/>
  <c r="K195" i="4"/>
  <c r="L195" i="4"/>
  <c r="H196" i="4"/>
  <c r="I196" i="4"/>
  <c r="J196" i="4"/>
  <c r="K196" i="4"/>
  <c r="L196" i="4"/>
  <c r="H197" i="4"/>
  <c r="I197" i="4"/>
  <c r="J197" i="4"/>
  <c r="K197" i="4"/>
  <c r="L197" i="4"/>
  <c r="H198" i="4"/>
  <c r="I198" i="4"/>
  <c r="J198" i="4"/>
  <c r="K198" i="4"/>
  <c r="L198" i="4"/>
  <c r="H199" i="4"/>
  <c r="I199" i="4"/>
  <c r="J199" i="4"/>
  <c r="K199" i="4"/>
  <c r="L199" i="4"/>
  <c r="H200" i="4"/>
  <c r="I200" i="4"/>
  <c r="J200" i="4"/>
  <c r="K200" i="4"/>
  <c r="L200" i="4"/>
  <c r="H201" i="4"/>
  <c r="I201" i="4"/>
  <c r="J201" i="4"/>
  <c r="K201" i="4"/>
  <c r="L201" i="4"/>
  <c r="H202" i="4"/>
  <c r="I202" i="4"/>
  <c r="J202" i="4"/>
  <c r="K202" i="4"/>
  <c r="L202" i="4"/>
  <c r="H203" i="4"/>
  <c r="I203" i="4"/>
  <c r="J203" i="4"/>
  <c r="K203" i="4"/>
  <c r="L203" i="4"/>
  <c r="H204" i="4"/>
  <c r="I204" i="4"/>
  <c r="J204" i="4"/>
  <c r="K204" i="4"/>
  <c r="L204" i="4"/>
  <c r="H205" i="4"/>
  <c r="I205" i="4"/>
  <c r="J205" i="4"/>
  <c r="K205" i="4"/>
  <c r="L205" i="4"/>
  <c r="H206" i="4"/>
  <c r="I206" i="4"/>
  <c r="J206" i="4"/>
  <c r="K206" i="4"/>
  <c r="L206" i="4"/>
  <c r="H207" i="4"/>
  <c r="I207" i="4"/>
  <c r="J207" i="4"/>
  <c r="K207" i="4"/>
  <c r="L207" i="4"/>
  <c r="H208" i="4"/>
  <c r="I208" i="4"/>
  <c r="J208" i="4"/>
  <c r="K208" i="4"/>
  <c r="L208" i="4"/>
  <c r="H209" i="4"/>
  <c r="I209" i="4"/>
  <c r="J209" i="4"/>
  <c r="K209" i="4"/>
  <c r="L209" i="4"/>
  <c r="H210" i="4"/>
  <c r="I210" i="4"/>
  <c r="J210" i="4"/>
  <c r="K210" i="4"/>
  <c r="L210" i="4"/>
  <c r="H211" i="4"/>
  <c r="I211" i="4"/>
  <c r="J211" i="4"/>
  <c r="K211" i="4"/>
  <c r="L211" i="4"/>
  <c r="H212" i="4"/>
  <c r="I212" i="4"/>
  <c r="J212" i="4"/>
  <c r="K212" i="4"/>
  <c r="L212" i="4"/>
  <c r="H213" i="4"/>
  <c r="I213" i="4"/>
  <c r="J213" i="4"/>
  <c r="K213" i="4"/>
  <c r="L213" i="4"/>
  <c r="H214" i="4"/>
  <c r="I214" i="4"/>
  <c r="J214" i="4"/>
  <c r="K214" i="4"/>
  <c r="L214" i="4"/>
  <c r="H215" i="4"/>
  <c r="I215" i="4"/>
  <c r="J215" i="4"/>
  <c r="K215" i="4"/>
  <c r="L215" i="4"/>
  <c r="H216" i="4"/>
  <c r="I216" i="4"/>
  <c r="J216" i="4"/>
  <c r="K216" i="4"/>
  <c r="L216" i="4"/>
  <c r="H217" i="4"/>
  <c r="I217" i="4"/>
  <c r="J217" i="4"/>
  <c r="K217" i="4"/>
  <c r="L217" i="4"/>
  <c r="H218" i="4"/>
  <c r="I218" i="4"/>
  <c r="J218" i="4"/>
  <c r="K218" i="4"/>
  <c r="L218" i="4"/>
  <c r="H219" i="4"/>
  <c r="I219" i="4"/>
  <c r="J219" i="4"/>
  <c r="K219" i="4"/>
  <c r="L219" i="4"/>
  <c r="H220" i="4"/>
  <c r="I220" i="4"/>
  <c r="J220" i="4"/>
  <c r="K220" i="4"/>
  <c r="L220" i="4"/>
  <c r="H221" i="4"/>
  <c r="I221" i="4"/>
  <c r="J221" i="4"/>
  <c r="K221" i="4"/>
  <c r="L221" i="4"/>
  <c r="H222" i="4"/>
  <c r="I222" i="4"/>
  <c r="J222" i="4"/>
  <c r="K222" i="4"/>
  <c r="L222" i="4"/>
  <c r="H223" i="4"/>
  <c r="I223" i="4"/>
  <c r="J223" i="4"/>
  <c r="K223" i="4"/>
  <c r="L223" i="4"/>
  <c r="H224" i="4"/>
  <c r="I224" i="4"/>
  <c r="J224" i="4"/>
  <c r="K224" i="4"/>
  <c r="L224" i="4"/>
  <c r="H225" i="4"/>
  <c r="I225" i="4"/>
  <c r="J225" i="4"/>
  <c r="K225" i="4"/>
  <c r="L225" i="4"/>
  <c r="H226" i="4"/>
  <c r="I226" i="4"/>
  <c r="J226" i="4"/>
  <c r="K226" i="4"/>
  <c r="L226" i="4"/>
  <c r="H227" i="4"/>
  <c r="I227" i="4"/>
  <c r="J227" i="4"/>
  <c r="K227" i="4"/>
  <c r="L227" i="4"/>
  <c r="H228" i="4"/>
  <c r="I228" i="4"/>
  <c r="J228" i="4"/>
  <c r="K228" i="4"/>
  <c r="L228" i="4"/>
  <c r="H229" i="4"/>
  <c r="I229" i="4"/>
  <c r="J229" i="4"/>
  <c r="K229" i="4"/>
  <c r="L229" i="4"/>
  <c r="H230" i="4"/>
  <c r="I230" i="4"/>
  <c r="J230" i="4"/>
  <c r="K230" i="4"/>
  <c r="L230" i="4"/>
  <c r="H231" i="4"/>
  <c r="I231" i="4"/>
  <c r="J231" i="4"/>
  <c r="K231" i="4"/>
  <c r="L231" i="4"/>
  <c r="H232" i="4"/>
  <c r="I232" i="4"/>
  <c r="J232" i="4"/>
  <c r="K232" i="4"/>
  <c r="L232" i="4"/>
  <c r="H233" i="4"/>
  <c r="I233" i="4"/>
  <c r="J233" i="4"/>
  <c r="K233" i="4"/>
  <c r="L233" i="4"/>
  <c r="H234" i="4"/>
  <c r="I234" i="4"/>
  <c r="J234" i="4"/>
  <c r="K234" i="4"/>
  <c r="L234" i="4"/>
  <c r="H235" i="4"/>
  <c r="I235" i="4"/>
  <c r="J235" i="4"/>
  <c r="K235" i="4"/>
  <c r="L235" i="4"/>
  <c r="H236" i="4"/>
  <c r="I236" i="4"/>
  <c r="J236" i="4"/>
  <c r="K236" i="4"/>
  <c r="L236" i="4"/>
  <c r="H237" i="4"/>
  <c r="I237" i="4"/>
  <c r="J237" i="4"/>
  <c r="K237" i="4"/>
  <c r="L237" i="4"/>
  <c r="H238" i="4"/>
  <c r="I238" i="4"/>
  <c r="J238" i="4"/>
  <c r="K238" i="4"/>
  <c r="L238" i="4"/>
  <c r="H239" i="4"/>
  <c r="I239" i="4"/>
  <c r="J239" i="4"/>
  <c r="K239" i="4"/>
  <c r="L239" i="4"/>
  <c r="H240" i="4"/>
  <c r="I240" i="4"/>
  <c r="J240" i="4"/>
  <c r="K240" i="4"/>
  <c r="L240" i="4"/>
  <c r="H241" i="4"/>
  <c r="I241" i="4"/>
  <c r="J241" i="4"/>
  <c r="K241" i="4"/>
  <c r="L241" i="4"/>
  <c r="H242" i="4"/>
  <c r="I242" i="4"/>
  <c r="J242" i="4"/>
  <c r="K242" i="4"/>
  <c r="L242" i="4"/>
  <c r="H243" i="4"/>
  <c r="I243" i="4"/>
  <c r="J243" i="4"/>
  <c r="K243" i="4"/>
  <c r="L243" i="4"/>
  <c r="H244" i="4"/>
  <c r="I244" i="4"/>
  <c r="J244" i="4"/>
  <c r="K244" i="4"/>
  <c r="L244" i="4"/>
  <c r="H245" i="4"/>
  <c r="I245" i="4"/>
  <c r="J245" i="4"/>
  <c r="K245" i="4"/>
  <c r="L245" i="4"/>
  <c r="H246" i="4"/>
  <c r="I246" i="4"/>
  <c r="J246" i="4"/>
  <c r="K246" i="4"/>
  <c r="L246" i="4"/>
  <c r="H247" i="4"/>
  <c r="I247" i="4"/>
  <c r="J247" i="4"/>
  <c r="K247" i="4"/>
  <c r="L247" i="4"/>
  <c r="H248" i="4"/>
  <c r="I248" i="4"/>
  <c r="J248" i="4"/>
  <c r="K248" i="4"/>
  <c r="L248" i="4"/>
  <c r="H249" i="4"/>
  <c r="I249" i="4"/>
  <c r="J249" i="4"/>
  <c r="K249" i="4"/>
  <c r="L249" i="4"/>
  <c r="H250" i="4"/>
  <c r="I250" i="4"/>
  <c r="J250" i="4"/>
  <c r="K250" i="4"/>
  <c r="L250" i="4"/>
  <c r="H251" i="4"/>
  <c r="I251" i="4"/>
  <c r="J251" i="4"/>
  <c r="K251" i="4"/>
  <c r="L251" i="4"/>
  <c r="H252" i="4"/>
  <c r="I252" i="4"/>
  <c r="J252" i="4"/>
  <c r="K252" i="4"/>
  <c r="L252" i="4"/>
  <c r="H253" i="4"/>
  <c r="I253" i="4"/>
  <c r="J253" i="4"/>
  <c r="K253" i="4"/>
  <c r="L253" i="4"/>
  <c r="H254" i="4"/>
  <c r="I254" i="4"/>
  <c r="J254" i="4"/>
  <c r="K254" i="4"/>
  <c r="L254" i="4"/>
  <c r="H255" i="4"/>
  <c r="I255" i="4"/>
  <c r="J255" i="4"/>
  <c r="K255" i="4"/>
  <c r="L255" i="4"/>
  <c r="H256" i="4"/>
  <c r="I256" i="4"/>
  <c r="J256" i="4"/>
  <c r="K256" i="4"/>
  <c r="L256" i="4"/>
  <c r="H257" i="4"/>
  <c r="I257" i="4"/>
  <c r="J257" i="4"/>
  <c r="K257" i="4"/>
  <c r="L257" i="4"/>
  <c r="H258" i="4"/>
  <c r="I258" i="4"/>
  <c r="J258" i="4"/>
  <c r="K258" i="4"/>
  <c r="L258" i="4"/>
  <c r="H259" i="4"/>
  <c r="I259" i="4"/>
  <c r="J259" i="4"/>
  <c r="K259" i="4"/>
  <c r="L259" i="4"/>
  <c r="H260" i="4"/>
  <c r="I260" i="4"/>
  <c r="J260" i="4"/>
  <c r="K260" i="4"/>
  <c r="L260" i="4"/>
  <c r="H261" i="4"/>
  <c r="I261" i="4"/>
  <c r="J261" i="4"/>
  <c r="K261" i="4"/>
  <c r="L261" i="4"/>
  <c r="H262" i="4"/>
  <c r="I262" i="4"/>
  <c r="J262" i="4"/>
  <c r="K262" i="4"/>
  <c r="L262" i="4"/>
  <c r="H263" i="4"/>
  <c r="I263" i="4"/>
  <c r="J263" i="4"/>
  <c r="K263" i="4"/>
  <c r="L263" i="4"/>
  <c r="H264" i="4"/>
  <c r="I264" i="4"/>
  <c r="J264" i="4"/>
  <c r="K264" i="4"/>
  <c r="L264" i="4"/>
  <c r="H265" i="4"/>
  <c r="I265" i="4"/>
  <c r="J265" i="4"/>
  <c r="K265" i="4"/>
  <c r="L265" i="4"/>
  <c r="H266" i="4"/>
  <c r="I266" i="4"/>
  <c r="J266" i="4"/>
  <c r="K266" i="4"/>
  <c r="L266" i="4"/>
  <c r="H267" i="4"/>
  <c r="I267" i="4"/>
  <c r="J267" i="4"/>
  <c r="K267" i="4"/>
  <c r="L267" i="4"/>
  <c r="H268" i="4"/>
  <c r="I268" i="4"/>
  <c r="J268" i="4"/>
  <c r="K268" i="4"/>
  <c r="L268" i="4"/>
  <c r="H269" i="4"/>
  <c r="I269" i="4"/>
  <c r="J269" i="4"/>
  <c r="K269" i="4"/>
  <c r="L269" i="4"/>
  <c r="H270" i="4"/>
  <c r="I270" i="4"/>
  <c r="J270" i="4"/>
  <c r="K270" i="4"/>
  <c r="L270" i="4"/>
  <c r="H271" i="4"/>
  <c r="I271" i="4"/>
  <c r="J271" i="4"/>
  <c r="K271" i="4"/>
  <c r="L271" i="4"/>
  <c r="H272" i="4"/>
  <c r="I272" i="4"/>
  <c r="J272" i="4"/>
  <c r="K272" i="4"/>
  <c r="L272" i="4"/>
  <c r="H273" i="4"/>
  <c r="I273" i="4"/>
  <c r="J273" i="4"/>
  <c r="K273" i="4"/>
  <c r="L273" i="4"/>
  <c r="H274" i="4"/>
  <c r="I274" i="4"/>
  <c r="J274" i="4"/>
  <c r="K274" i="4"/>
  <c r="L274" i="4"/>
  <c r="H275" i="4"/>
  <c r="I275" i="4"/>
  <c r="J275" i="4"/>
  <c r="K275" i="4"/>
  <c r="L275" i="4"/>
  <c r="H276" i="4"/>
  <c r="I276" i="4"/>
  <c r="J276" i="4"/>
  <c r="K276" i="4"/>
  <c r="L276" i="4"/>
  <c r="H277" i="4"/>
  <c r="I277" i="4"/>
  <c r="J277" i="4"/>
  <c r="K277" i="4"/>
  <c r="L277" i="4"/>
  <c r="H278" i="4"/>
  <c r="I278" i="4"/>
  <c r="J278" i="4"/>
  <c r="K278" i="4"/>
  <c r="L278" i="4"/>
  <c r="H279" i="4"/>
  <c r="I279" i="4"/>
  <c r="J279" i="4"/>
  <c r="K279" i="4"/>
  <c r="L279" i="4"/>
  <c r="H280" i="4"/>
  <c r="I280" i="4"/>
  <c r="J280" i="4"/>
  <c r="K280" i="4"/>
  <c r="L280" i="4"/>
  <c r="H281" i="4"/>
  <c r="I281" i="4"/>
  <c r="J281" i="4"/>
  <c r="K281" i="4"/>
  <c r="L281" i="4"/>
  <c r="H282" i="4"/>
  <c r="I282" i="4"/>
  <c r="J282" i="4"/>
  <c r="K282" i="4"/>
  <c r="L282" i="4"/>
  <c r="H283" i="4"/>
  <c r="I283" i="4"/>
  <c r="J283" i="4"/>
  <c r="K283" i="4"/>
  <c r="L283" i="4"/>
  <c r="H284" i="4"/>
  <c r="I284" i="4"/>
  <c r="J284" i="4"/>
  <c r="K284" i="4"/>
  <c r="L284" i="4"/>
  <c r="H285" i="4"/>
  <c r="I285" i="4"/>
  <c r="J285" i="4"/>
  <c r="K285" i="4"/>
  <c r="L285" i="4"/>
  <c r="H286" i="4"/>
  <c r="I286" i="4"/>
  <c r="J286" i="4"/>
  <c r="K286" i="4"/>
  <c r="L286" i="4"/>
  <c r="H287" i="4"/>
  <c r="I287" i="4"/>
  <c r="J287" i="4"/>
  <c r="K287" i="4"/>
  <c r="L287" i="4"/>
  <c r="H288" i="4"/>
  <c r="I288" i="4"/>
  <c r="J288" i="4"/>
  <c r="K288" i="4"/>
  <c r="L288" i="4"/>
  <c r="H289" i="4"/>
  <c r="I289" i="4"/>
  <c r="J289" i="4"/>
  <c r="K289" i="4"/>
  <c r="L289" i="4"/>
  <c r="H290" i="4"/>
  <c r="I290" i="4"/>
  <c r="J290" i="4"/>
  <c r="K290" i="4"/>
  <c r="L290" i="4"/>
  <c r="H291" i="4"/>
  <c r="I291" i="4"/>
  <c r="J291" i="4"/>
  <c r="K291" i="4"/>
  <c r="L291" i="4"/>
  <c r="H292" i="4"/>
  <c r="I292" i="4"/>
  <c r="J292" i="4"/>
  <c r="K292" i="4"/>
  <c r="L292" i="4"/>
  <c r="H293" i="4"/>
  <c r="I293" i="4"/>
  <c r="J293" i="4"/>
  <c r="K293" i="4"/>
  <c r="L293" i="4"/>
  <c r="H294" i="4"/>
  <c r="I294" i="4"/>
  <c r="J294" i="4"/>
  <c r="K294" i="4"/>
  <c r="L294" i="4"/>
  <c r="H295" i="4"/>
  <c r="I295" i="4"/>
  <c r="J295" i="4"/>
  <c r="K295" i="4"/>
  <c r="L295" i="4"/>
  <c r="H296" i="4"/>
  <c r="I296" i="4"/>
  <c r="J296" i="4"/>
  <c r="K296" i="4"/>
  <c r="L296" i="4"/>
  <c r="H297" i="4"/>
  <c r="I297" i="4"/>
  <c r="J297" i="4"/>
  <c r="K297" i="4"/>
  <c r="L297" i="4"/>
  <c r="H298" i="4"/>
  <c r="I298" i="4"/>
  <c r="J298" i="4"/>
  <c r="K298" i="4"/>
  <c r="L298" i="4"/>
  <c r="H299" i="4"/>
  <c r="I299" i="4"/>
  <c r="J299" i="4"/>
  <c r="K299" i="4"/>
  <c r="L299" i="4"/>
  <c r="H300" i="4"/>
  <c r="I300" i="4"/>
  <c r="J300" i="4"/>
  <c r="K300" i="4"/>
  <c r="L300" i="4"/>
  <c r="H301" i="4"/>
  <c r="I301" i="4"/>
  <c r="J301" i="4"/>
  <c r="K301" i="4"/>
  <c r="L301" i="4"/>
  <c r="H302" i="4"/>
  <c r="I302" i="4"/>
  <c r="J302" i="4"/>
  <c r="K302" i="4"/>
  <c r="L302" i="4"/>
  <c r="H303" i="4"/>
  <c r="I303" i="4"/>
  <c r="J303" i="4"/>
  <c r="K303" i="4"/>
  <c r="L303" i="4"/>
  <c r="H304" i="4"/>
  <c r="I304" i="4"/>
  <c r="J304" i="4"/>
  <c r="K304" i="4"/>
  <c r="L304" i="4"/>
  <c r="H305" i="4"/>
  <c r="I305" i="4"/>
  <c r="J305" i="4"/>
  <c r="K305" i="4"/>
  <c r="L305" i="4"/>
  <c r="H306" i="4"/>
  <c r="I306" i="4"/>
  <c r="J306" i="4"/>
  <c r="K306" i="4"/>
  <c r="L306" i="4"/>
  <c r="H307" i="4"/>
  <c r="I307" i="4"/>
  <c r="J307" i="4"/>
  <c r="K307" i="4"/>
  <c r="L307" i="4"/>
  <c r="H308" i="4"/>
  <c r="I308" i="4"/>
  <c r="J308" i="4"/>
  <c r="K308" i="4"/>
  <c r="L308" i="4"/>
  <c r="H309" i="4"/>
  <c r="I309" i="4"/>
  <c r="J309" i="4"/>
  <c r="K309" i="4"/>
  <c r="L309" i="4"/>
  <c r="H310" i="4"/>
  <c r="I310" i="4"/>
  <c r="J310" i="4"/>
  <c r="K310" i="4"/>
  <c r="L310" i="4"/>
  <c r="H311" i="4"/>
  <c r="I311" i="4"/>
  <c r="J311" i="4"/>
  <c r="K311" i="4"/>
  <c r="L311" i="4"/>
  <c r="H312" i="4"/>
  <c r="I312" i="4"/>
  <c r="J312" i="4"/>
  <c r="K312" i="4"/>
  <c r="L312" i="4"/>
  <c r="H313" i="4"/>
  <c r="I313" i="4"/>
  <c r="J313" i="4"/>
  <c r="K313" i="4"/>
  <c r="L313" i="4"/>
  <c r="H314" i="4"/>
  <c r="I314" i="4"/>
  <c r="J314" i="4"/>
  <c r="K314" i="4"/>
  <c r="L314" i="4"/>
  <c r="H315" i="4"/>
  <c r="I315" i="4"/>
  <c r="J315" i="4"/>
  <c r="K315" i="4"/>
  <c r="L315" i="4"/>
  <c r="H316" i="4"/>
  <c r="I316" i="4"/>
  <c r="J316" i="4"/>
  <c r="K316" i="4"/>
  <c r="L316" i="4"/>
  <c r="H317" i="4"/>
  <c r="I317" i="4"/>
  <c r="J317" i="4"/>
  <c r="K317" i="4"/>
  <c r="L317" i="4"/>
  <c r="H318" i="4"/>
  <c r="I318" i="4"/>
  <c r="J318" i="4"/>
  <c r="K318" i="4"/>
  <c r="L318" i="4"/>
  <c r="H319" i="4"/>
  <c r="I319" i="4"/>
  <c r="J319" i="4"/>
  <c r="K319" i="4"/>
  <c r="L319" i="4"/>
  <c r="H320" i="4"/>
  <c r="I320" i="4"/>
  <c r="J320" i="4"/>
  <c r="K320" i="4"/>
  <c r="L320" i="4"/>
  <c r="H321" i="4"/>
  <c r="I321" i="4"/>
  <c r="J321" i="4"/>
  <c r="K321" i="4"/>
  <c r="L321" i="4"/>
  <c r="H322" i="4"/>
  <c r="I322" i="4"/>
  <c r="J322" i="4"/>
  <c r="K322" i="4"/>
  <c r="L322" i="4"/>
  <c r="H323" i="4"/>
  <c r="I323" i="4"/>
  <c r="J323" i="4"/>
  <c r="K323" i="4"/>
  <c r="L323" i="4"/>
  <c r="H324" i="4"/>
  <c r="I324" i="4"/>
  <c r="J324" i="4"/>
  <c r="K324" i="4"/>
  <c r="L324" i="4"/>
  <c r="H325" i="4"/>
  <c r="I325" i="4"/>
  <c r="J325" i="4"/>
  <c r="K325" i="4"/>
  <c r="L325" i="4"/>
  <c r="H326" i="4"/>
  <c r="I326" i="4"/>
  <c r="J326" i="4"/>
  <c r="K326" i="4"/>
  <c r="L326" i="4"/>
  <c r="H327" i="4"/>
  <c r="I327" i="4"/>
  <c r="J327" i="4"/>
  <c r="K327" i="4"/>
  <c r="L327" i="4"/>
  <c r="H328" i="4"/>
  <c r="I328" i="4"/>
  <c r="J328" i="4"/>
  <c r="K328" i="4"/>
  <c r="L328" i="4"/>
  <c r="H329" i="4"/>
  <c r="I329" i="4"/>
  <c r="J329" i="4"/>
  <c r="K329" i="4"/>
  <c r="L329" i="4"/>
  <c r="H330" i="4"/>
  <c r="I330" i="4"/>
  <c r="J330" i="4"/>
  <c r="K330" i="4"/>
  <c r="L330" i="4"/>
  <c r="H331" i="4"/>
  <c r="I331" i="4"/>
  <c r="J331" i="4"/>
  <c r="K331" i="4"/>
  <c r="L331" i="4"/>
  <c r="H332" i="4"/>
  <c r="I332" i="4"/>
  <c r="J332" i="4"/>
  <c r="K332" i="4"/>
  <c r="L332" i="4"/>
  <c r="H333" i="4"/>
  <c r="I333" i="4"/>
  <c r="J333" i="4"/>
  <c r="K333" i="4"/>
  <c r="L333" i="4"/>
  <c r="H334" i="4"/>
  <c r="I334" i="4"/>
  <c r="J334" i="4"/>
  <c r="K334" i="4"/>
  <c r="L334" i="4"/>
  <c r="H335" i="4"/>
  <c r="I335" i="4"/>
  <c r="J335" i="4"/>
  <c r="K335" i="4"/>
  <c r="L335" i="4"/>
  <c r="H336" i="4"/>
  <c r="I336" i="4"/>
  <c r="J336" i="4"/>
  <c r="K336" i="4"/>
  <c r="L336" i="4"/>
  <c r="H337" i="4"/>
  <c r="I337" i="4"/>
  <c r="J337" i="4"/>
  <c r="K337" i="4"/>
  <c r="L337" i="4"/>
  <c r="H338" i="4"/>
  <c r="I338" i="4"/>
  <c r="J338" i="4"/>
  <c r="K338" i="4"/>
  <c r="L338" i="4"/>
  <c r="H339" i="4"/>
  <c r="I339" i="4"/>
  <c r="J339" i="4"/>
  <c r="K339" i="4"/>
  <c r="L339" i="4"/>
  <c r="H340" i="4"/>
  <c r="I340" i="4"/>
  <c r="J340" i="4"/>
  <c r="K340" i="4"/>
  <c r="L340" i="4"/>
  <c r="H341" i="4"/>
  <c r="I341" i="4"/>
  <c r="J341" i="4"/>
  <c r="K341" i="4"/>
  <c r="L341" i="4"/>
  <c r="H342" i="4"/>
  <c r="I342" i="4"/>
  <c r="J342" i="4"/>
  <c r="K342" i="4"/>
  <c r="L342" i="4"/>
  <c r="H343" i="4"/>
  <c r="I343" i="4"/>
  <c r="J343" i="4"/>
  <c r="K343" i="4"/>
  <c r="L343" i="4"/>
  <c r="H344" i="4"/>
  <c r="I344" i="4"/>
  <c r="J344" i="4"/>
  <c r="K344" i="4"/>
  <c r="L344" i="4"/>
  <c r="H345" i="4"/>
  <c r="I345" i="4"/>
  <c r="J345" i="4"/>
  <c r="K345" i="4"/>
  <c r="L345" i="4"/>
  <c r="H346" i="4"/>
  <c r="I346" i="4"/>
  <c r="J346" i="4"/>
  <c r="K346" i="4"/>
  <c r="L346" i="4"/>
  <c r="H347" i="4"/>
  <c r="I347" i="4"/>
  <c r="J347" i="4"/>
  <c r="K347" i="4"/>
  <c r="L347" i="4"/>
  <c r="H348" i="4"/>
  <c r="I348" i="4"/>
  <c r="J348" i="4"/>
  <c r="K348" i="4"/>
  <c r="L348" i="4"/>
  <c r="H349" i="4"/>
  <c r="I349" i="4"/>
  <c r="J349" i="4"/>
  <c r="K349" i="4"/>
  <c r="L349" i="4"/>
  <c r="H350" i="4"/>
  <c r="I350" i="4"/>
  <c r="J350" i="4"/>
  <c r="K350" i="4"/>
  <c r="L350" i="4"/>
  <c r="H351" i="4"/>
  <c r="I351" i="4"/>
  <c r="J351" i="4"/>
  <c r="K351" i="4"/>
  <c r="L351" i="4"/>
  <c r="H352" i="4"/>
  <c r="I352" i="4"/>
  <c r="J352" i="4"/>
  <c r="K352" i="4"/>
  <c r="L352" i="4"/>
  <c r="H353" i="4"/>
  <c r="I353" i="4"/>
  <c r="J353" i="4"/>
  <c r="K353" i="4"/>
  <c r="L353" i="4"/>
  <c r="H354" i="4"/>
  <c r="I354" i="4"/>
  <c r="J354" i="4"/>
  <c r="K354" i="4"/>
  <c r="L354" i="4"/>
  <c r="H355" i="4"/>
  <c r="I355" i="4"/>
  <c r="J355" i="4"/>
  <c r="K355" i="4"/>
  <c r="L355" i="4"/>
  <c r="H356" i="4"/>
  <c r="I356" i="4"/>
  <c r="J356" i="4"/>
  <c r="K356" i="4"/>
  <c r="L356" i="4"/>
  <c r="H357" i="4"/>
  <c r="I357" i="4"/>
  <c r="J357" i="4"/>
  <c r="K357" i="4"/>
  <c r="L357" i="4"/>
  <c r="H358" i="4"/>
  <c r="I358" i="4"/>
  <c r="J358" i="4"/>
  <c r="K358" i="4"/>
  <c r="L358" i="4"/>
  <c r="H359" i="4"/>
  <c r="I359" i="4"/>
  <c r="J359" i="4"/>
  <c r="K359" i="4"/>
  <c r="L359" i="4"/>
  <c r="H360" i="4"/>
  <c r="I360" i="4"/>
  <c r="J360" i="4"/>
  <c r="K360" i="4"/>
  <c r="L360" i="4"/>
  <c r="H361" i="4"/>
  <c r="I361" i="4"/>
  <c r="J361" i="4"/>
  <c r="K361" i="4"/>
  <c r="L361" i="4"/>
  <c r="H362" i="4"/>
  <c r="I362" i="4"/>
  <c r="J362" i="4"/>
  <c r="K362" i="4"/>
  <c r="L362" i="4"/>
  <c r="H363" i="4"/>
  <c r="I363" i="4"/>
  <c r="J363" i="4"/>
  <c r="K363" i="4"/>
  <c r="L363" i="4"/>
  <c r="H364" i="4"/>
  <c r="I364" i="4"/>
  <c r="J364" i="4"/>
  <c r="K364" i="4"/>
  <c r="L364" i="4"/>
  <c r="H365" i="4"/>
  <c r="I365" i="4"/>
  <c r="J365" i="4"/>
  <c r="K365" i="4"/>
  <c r="L365" i="4"/>
  <c r="H366" i="4"/>
  <c r="I366" i="4"/>
  <c r="J366" i="4"/>
  <c r="K366" i="4"/>
  <c r="L366" i="4"/>
  <c r="H367" i="4"/>
  <c r="I367" i="4"/>
  <c r="J367" i="4"/>
  <c r="K367" i="4"/>
  <c r="L367" i="4"/>
  <c r="H368" i="4"/>
  <c r="I368" i="4"/>
  <c r="J368" i="4"/>
  <c r="K368" i="4"/>
  <c r="L368" i="4"/>
  <c r="H369" i="4"/>
  <c r="I369" i="4"/>
  <c r="J369" i="4"/>
  <c r="K369" i="4"/>
  <c r="L369" i="4"/>
  <c r="H370" i="4"/>
  <c r="I370" i="4"/>
  <c r="J370" i="4"/>
  <c r="K370" i="4"/>
  <c r="L370" i="4"/>
  <c r="H371" i="4"/>
  <c r="I371" i="4"/>
  <c r="J371" i="4"/>
  <c r="K371" i="4"/>
  <c r="L371" i="4"/>
  <c r="H372" i="4"/>
  <c r="I372" i="4"/>
  <c r="J372" i="4"/>
  <c r="K372" i="4"/>
  <c r="L372" i="4"/>
  <c r="H373" i="4"/>
  <c r="I373" i="4"/>
  <c r="J373" i="4"/>
  <c r="K373" i="4"/>
  <c r="L373" i="4"/>
  <c r="H374" i="4"/>
  <c r="I374" i="4"/>
  <c r="J374" i="4"/>
  <c r="K374" i="4"/>
  <c r="L374" i="4"/>
  <c r="H375" i="4"/>
  <c r="I375" i="4"/>
  <c r="J375" i="4"/>
  <c r="K375" i="4"/>
  <c r="L375" i="4"/>
  <c r="H376" i="4"/>
  <c r="I376" i="4"/>
  <c r="J376" i="4"/>
  <c r="K376" i="4"/>
  <c r="L376" i="4"/>
  <c r="H377" i="4"/>
  <c r="I377" i="4"/>
  <c r="J377" i="4"/>
  <c r="K377" i="4"/>
  <c r="L377" i="4"/>
  <c r="H378" i="4"/>
  <c r="I378" i="4"/>
  <c r="J378" i="4"/>
  <c r="K378" i="4"/>
  <c r="L378" i="4"/>
  <c r="H379" i="4"/>
  <c r="I379" i="4"/>
  <c r="J379" i="4"/>
  <c r="K379" i="4"/>
  <c r="L379" i="4"/>
  <c r="H380" i="4"/>
  <c r="I380" i="4"/>
  <c r="J380" i="4"/>
  <c r="K380" i="4"/>
  <c r="L380" i="4"/>
  <c r="H381" i="4"/>
  <c r="I381" i="4"/>
  <c r="J381" i="4"/>
  <c r="K381" i="4"/>
  <c r="L381" i="4"/>
  <c r="H382" i="4"/>
  <c r="I382" i="4"/>
  <c r="J382" i="4"/>
  <c r="K382" i="4"/>
  <c r="L382" i="4"/>
  <c r="H383" i="4"/>
  <c r="I383" i="4"/>
  <c r="J383" i="4"/>
  <c r="K383" i="4"/>
  <c r="L383" i="4"/>
  <c r="H384" i="4"/>
  <c r="I384" i="4"/>
  <c r="J384" i="4"/>
  <c r="K384" i="4"/>
  <c r="L384" i="4"/>
  <c r="H385" i="4"/>
  <c r="I385" i="4"/>
  <c r="J385" i="4"/>
  <c r="K385" i="4"/>
  <c r="L385" i="4"/>
  <c r="H386" i="4"/>
  <c r="I386" i="4"/>
  <c r="J386" i="4"/>
  <c r="K386" i="4"/>
  <c r="L386" i="4"/>
  <c r="H387" i="4"/>
  <c r="I387" i="4"/>
  <c r="J387" i="4"/>
  <c r="K387" i="4"/>
  <c r="L387" i="4"/>
  <c r="H388" i="4"/>
  <c r="I388" i="4"/>
  <c r="J388" i="4"/>
  <c r="K388" i="4"/>
  <c r="L388" i="4"/>
  <c r="H389" i="4"/>
  <c r="I389" i="4"/>
  <c r="J389" i="4"/>
  <c r="K389" i="4"/>
  <c r="L389" i="4"/>
  <c r="H390" i="4"/>
  <c r="I390" i="4"/>
  <c r="J390" i="4"/>
  <c r="K390" i="4"/>
  <c r="L390" i="4"/>
  <c r="H391" i="4"/>
  <c r="I391" i="4"/>
  <c r="J391" i="4"/>
  <c r="K391" i="4"/>
  <c r="L391" i="4"/>
  <c r="H392" i="4"/>
  <c r="I392" i="4"/>
  <c r="J392" i="4"/>
  <c r="K392" i="4"/>
  <c r="L392" i="4"/>
  <c r="H393" i="4"/>
  <c r="I393" i="4"/>
  <c r="J393" i="4"/>
  <c r="K393" i="4"/>
  <c r="L393" i="4"/>
  <c r="H394" i="4"/>
  <c r="I394" i="4"/>
  <c r="J394" i="4"/>
  <c r="K394" i="4"/>
  <c r="L394" i="4"/>
  <c r="H395" i="4"/>
  <c r="I395" i="4"/>
  <c r="J395" i="4"/>
  <c r="K395" i="4"/>
  <c r="L395" i="4"/>
  <c r="H396" i="4"/>
  <c r="I396" i="4"/>
  <c r="J396" i="4"/>
  <c r="K396" i="4"/>
  <c r="L396" i="4"/>
  <c r="H397" i="4"/>
  <c r="I397" i="4"/>
  <c r="J397" i="4"/>
  <c r="K397" i="4"/>
  <c r="L397" i="4"/>
  <c r="H398" i="4"/>
  <c r="I398" i="4"/>
  <c r="J398" i="4"/>
  <c r="K398" i="4"/>
  <c r="L398" i="4"/>
  <c r="H399" i="4"/>
  <c r="I399" i="4"/>
  <c r="J399" i="4"/>
  <c r="K399" i="4"/>
  <c r="L399" i="4"/>
  <c r="H400" i="4"/>
  <c r="I400" i="4"/>
  <c r="J400" i="4"/>
  <c r="K400" i="4"/>
  <c r="L400" i="4"/>
  <c r="H401" i="4"/>
  <c r="I401" i="4"/>
  <c r="J401" i="4"/>
  <c r="K401" i="4"/>
  <c r="L401" i="4"/>
  <c r="H402" i="4"/>
  <c r="I402" i="4"/>
  <c r="J402" i="4"/>
  <c r="K402" i="4"/>
  <c r="L402" i="4"/>
  <c r="H403" i="4"/>
  <c r="I403" i="4"/>
  <c r="J403" i="4"/>
  <c r="K403" i="4"/>
  <c r="L403" i="4"/>
  <c r="H404" i="4"/>
  <c r="I404" i="4"/>
  <c r="J404" i="4"/>
  <c r="K404" i="4"/>
  <c r="L404" i="4"/>
  <c r="H405" i="4"/>
  <c r="I405" i="4"/>
  <c r="J405" i="4"/>
  <c r="K405" i="4"/>
  <c r="L405" i="4"/>
  <c r="H406" i="4"/>
  <c r="I406" i="4"/>
  <c r="J406" i="4"/>
  <c r="K406" i="4"/>
  <c r="L406" i="4"/>
  <c r="H407" i="4"/>
  <c r="I407" i="4"/>
  <c r="J407" i="4"/>
  <c r="K407" i="4"/>
  <c r="L407" i="4"/>
  <c r="H408" i="4"/>
  <c r="I408" i="4"/>
  <c r="J408" i="4"/>
  <c r="K408" i="4"/>
  <c r="L408" i="4"/>
  <c r="H409" i="4"/>
  <c r="I409" i="4"/>
  <c r="J409" i="4"/>
  <c r="K409" i="4"/>
  <c r="L409" i="4"/>
  <c r="H410" i="4"/>
  <c r="I410" i="4"/>
  <c r="J410" i="4"/>
  <c r="K410" i="4"/>
  <c r="L410" i="4"/>
  <c r="H411" i="4"/>
  <c r="I411" i="4"/>
  <c r="J411" i="4"/>
  <c r="K411" i="4"/>
  <c r="L411" i="4"/>
  <c r="H412" i="4"/>
  <c r="I412" i="4"/>
  <c r="J412" i="4"/>
  <c r="K412" i="4"/>
  <c r="L412" i="4"/>
  <c r="H413" i="4"/>
  <c r="I413" i="4"/>
  <c r="J413" i="4"/>
  <c r="K413" i="4"/>
  <c r="L413" i="4"/>
  <c r="H414" i="4"/>
  <c r="I414" i="4"/>
  <c r="J414" i="4"/>
  <c r="K414" i="4"/>
  <c r="L414" i="4"/>
  <c r="H415" i="4"/>
  <c r="I415" i="4"/>
  <c r="J415" i="4"/>
  <c r="K415" i="4"/>
  <c r="L415" i="4"/>
  <c r="H416" i="4"/>
  <c r="I416" i="4"/>
  <c r="J416" i="4"/>
  <c r="K416" i="4"/>
  <c r="L416" i="4"/>
  <c r="H417" i="4"/>
  <c r="I417" i="4"/>
  <c r="J417" i="4"/>
  <c r="K417" i="4"/>
  <c r="L417" i="4"/>
  <c r="H418" i="4"/>
  <c r="I418" i="4"/>
  <c r="J418" i="4"/>
  <c r="K418" i="4"/>
  <c r="L418" i="4"/>
  <c r="H419" i="4"/>
  <c r="I419" i="4"/>
  <c r="J419" i="4"/>
  <c r="K419" i="4"/>
  <c r="L419" i="4"/>
  <c r="H420" i="4"/>
  <c r="I420" i="4"/>
  <c r="J420" i="4"/>
  <c r="K420" i="4"/>
  <c r="L420" i="4"/>
  <c r="H421" i="4"/>
  <c r="I421" i="4"/>
  <c r="J421" i="4"/>
  <c r="K421" i="4"/>
  <c r="L421" i="4"/>
  <c r="H422" i="4"/>
  <c r="I422" i="4"/>
  <c r="J422" i="4"/>
  <c r="K422" i="4"/>
  <c r="L422" i="4"/>
  <c r="H423" i="4"/>
  <c r="I423" i="4"/>
  <c r="J423" i="4"/>
  <c r="K423" i="4"/>
  <c r="L423" i="4"/>
  <c r="H424" i="4"/>
  <c r="I424" i="4"/>
  <c r="J424" i="4"/>
  <c r="K424" i="4"/>
  <c r="L424" i="4"/>
  <c r="H425" i="4"/>
  <c r="I425" i="4"/>
  <c r="J425" i="4"/>
  <c r="K425" i="4"/>
  <c r="L425" i="4"/>
  <c r="H426" i="4"/>
  <c r="I426" i="4"/>
  <c r="J426" i="4"/>
  <c r="K426" i="4"/>
  <c r="L426" i="4"/>
  <c r="H427" i="4"/>
  <c r="I427" i="4"/>
  <c r="J427" i="4"/>
  <c r="K427" i="4"/>
  <c r="L427" i="4"/>
  <c r="H428" i="4"/>
  <c r="I428" i="4"/>
  <c r="J428" i="4"/>
  <c r="K428" i="4"/>
  <c r="L428" i="4"/>
  <c r="H429" i="4"/>
  <c r="I429" i="4"/>
  <c r="J429" i="4"/>
  <c r="K429" i="4"/>
  <c r="L429" i="4"/>
  <c r="H430" i="4"/>
  <c r="I430" i="4"/>
  <c r="J430" i="4"/>
  <c r="K430" i="4"/>
  <c r="L430" i="4"/>
  <c r="H431" i="4"/>
  <c r="I431" i="4"/>
  <c r="J431" i="4"/>
  <c r="K431" i="4"/>
  <c r="L431" i="4"/>
  <c r="H432" i="4"/>
  <c r="I432" i="4"/>
  <c r="J432" i="4"/>
  <c r="K432" i="4"/>
  <c r="L432" i="4"/>
  <c r="H433" i="4"/>
  <c r="I433" i="4"/>
  <c r="J433" i="4"/>
  <c r="K433" i="4"/>
  <c r="L433" i="4"/>
  <c r="H434" i="4"/>
  <c r="I434" i="4"/>
  <c r="J434" i="4"/>
  <c r="K434" i="4"/>
  <c r="L434" i="4"/>
  <c r="H435" i="4"/>
  <c r="I435" i="4"/>
  <c r="J435" i="4"/>
  <c r="K435" i="4"/>
  <c r="L435" i="4"/>
  <c r="H436" i="4"/>
  <c r="I436" i="4"/>
  <c r="J436" i="4"/>
  <c r="K436" i="4"/>
  <c r="L436" i="4"/>
  <c r="H437" i="4"/>
  <c r="I437" i="4"/>
  <c r="J437" i="4"/>
  <c r="K437" i="4"/>
  <c r="L437" i="4"/>
  <c r="H438" i="4"/>
  <c r="I438" i="4"/>
  <c r="J438" i="4"/>
  <c r="K438" i="4"/>
  <c r="L438" i="4"/>
  <c r="H439" i="4"/>
  <c r="I439" i="4"/>
  <c r="J439" i="4"/>
  <c r="K439" i="4"/>
  <c r="L439" i="4"/>
  <c r="H440" i="4"/>
  <c r="I440" i="4"/>
  <c r="J440" i="4"/>
  <c r="K440" i="4"/>
  <c r="L440" i="4"/>
  <c r="H441" i="4"/>
  <c r="I441" i="4"/>
  <c r="J441" i="4"/>
  <c r="K441" i="4"/>
  <c r="L441" i="4"/>
  <c r="H442" i="4"/>
  <c r="I442" i="4"/>
  <c r="J442" i="4"/>
  <c r="K442" i="4"/>
  <c r="L442" i="4"/>
  <c r="H443" i="4"/>
  <c r="I443" i="4"/>
  <c r="J443" i="4"/>
  <c r="K443" i="4"/>
  <c r="L443" i="4"/>
  <c r="H444" i="4"/>
  <c r="I444" i="4"/>
  <c r="J444" i="4"/>
  <c r="K444" i="4"/>
  <c r="L444" i="4"/>
  <c r="H445" i="4"/>
  <c r="I445" i="4"/>
  <c r="J445" i="4"/>
  <c r="K445" i="4"/>
  <c r="L445" i="4"/>
  <c r="H446" i="4"/>
  <c r="I446" i="4"/>
  <c r="J446" i="4"/>
  <c r="K446" i="4"/>
  <c r="L446" i="4"/>
  <c r="H447" i="4"/>
  <c r="I447" i="4"/>
  <c r="J447" i="4"/>
  <c r="K447" i="4"/>
  <c r="L447" i="4"/>
  <c r="H448" i="4"/>
  <c r="I448" i="4"/>
  <c r="J448" i="4"/>
  <c r="K448" i="4"/>
  <c r="L448" i="4"/>
  <c r="H449" i="4"/>
  <c r="I449" i="4"/>
  <c r="J449" i="4"/>
  <c r="K449" i="4"/>
  <c r="L449" i="4"/>
  <c r="H450" i="4"/>
  <c r="I450" i="4"/>
  <c r="J450" i="4"/>
  <c r="K450" i="4"/>
  <c r="L450" i="4"/>
  <c r="H451" i="4"/>
  <c r="I451" i="4"/>
  <c r="J451" i="4"/>
  <c r="K451" i="4"/>
  <c r="L451" i="4"/>
  <c r="H452" i="4"/>
  <c r="I452" i="4"/>
  <c r="J452" i="4"/>
  <c r="K452" i="4"/>
  <c r="L452" i="4"/>
  <c r="H453" i="4"/>
  <c r="I453" i="4"/>
  <c r="J453" i="4"/>
  <c r="K453" i="4"/>
  <c r="L453" i="4"/>
  <c r="H454" i="4"/>
  <c r="I454" i="4"/>
  <c r="J454" i="4"/>
  <c r="K454" i="4"/>
  <c r="L454" i="4"/>
  <c r="H455" i="4"/>
  <c r="I455" i="4"/>
  <c r="J455" i="4"/>
  <c r="K455" i="4"/>
  <c r="L455" i="4"/>
  <c r="H456" i="4"/>
  <c r="I456" i="4"/>
  <c r="J456" i="4"/>
  <c r="K456" i="4"/>
  <c r="L456" i="4"/>
  <c r="H457" i="4"/>
  <c r="I457" i="4"/>
  <c r="J457" i="4"/>
  <c r="K457" i="4"/>
  <c r="L457" i="4"/>
  <c r="H458" i="4"/>
  <c r="I458" i="4"/>
  <c r="J458" i="4"/>
  <c r="K458" i="4"/>
  <c r="L458" i="4"/>
  <c r="H459" i="4"/>
  <c r="I459" i="4"/>
  <c r="J459" i="4"/>
  <c r="K459" i="4"/>
  <c r="L459" i="4"/>
  <c r="H460" i="4"/>
  <c r="I460" i="4"/>
  <c r="J460" i="4"/>
  <c r="K460" i="4"/>
  <c r="L460" i="4"/>
  <c r="H461" i="4"/>
  <c r="I461" i="4"/>
  <c r="J461" i="4"/>
  <c r="K461" i="4"/>
  <c r="L461" i="4"/>
  <c r="H462" i="4"/>
  <c r="I462" i="4"/>
  <c r="J462" i="4"/>
  <c r="K462" i="4"/>
  <c r="L462" i="4"/>
  <c r="H463" i="4"/>
  <c r="I463" i="4"/>
  <c r="J463" i="4"/>
  <c r="K463" i="4"/>
  <c r="L463" i="4"/>
  <c r="H464" i="4"/>
  <c r="I464" i="4"/>
  <c r="J464" i="4"/>
  <c r="K464" i="4"/>
  <c r="L464" i="4"/>
  <c r="H465" i="4"/>
  <c r="I465" i="4"/>
  <c r="J465" i="4"/>
  <c r="K465" i="4"/>
  <c r="L465" i="4"/>
  <c r="H466" i="4"/>
  <c r="I466" i="4"/>
  <c r="J466" i="4"/>
  <c r="K466" i="4"/>
  <c r="L466" i="4"/>
  <c r="H467" i="4"/>
  <c r="I467" i="4"/>
  <c r="J467" i="4"/>
  <c r="K467" i="4"/>
  <c r="L467" i="4"/>
  <c r="H468" i="4"/>
  <c r="I468" i="4"/>
  <c r="J468" i="4"/>
  <c r="K468" i="4"/>
  <c r="L468" i="4"/>
  <c r="H469" i="4"/>
  <c r="I469" i="4"/>
  <c r="J469" i="4"/>
  <c r="K469" i="4"/>
  <c r="L469" i="4"/>
  <c r="H470" i="4"/>
  <c r="I470" i="4"/>
  <c r="J470" i="4"/>
  <c r="K470" i="4"/>
  <c r="L470" i="4"/>
  <c r="H471" i="4"/>
  <c r="I471" i="4"/>
  <c r="J471" i="4"/>
  <c r="K471" i="4"/>
  <c r="L471" i="4"/>
  <c r="H472" i="4"/>
  <c r="I472" i="4"/>
  <c r="J472" i="4"/>
  <c r="K472" i="4"/>
  <c r="L472" i="4"/>
  <c r="H473" i="4"/>
  <c r="I473" i="4"/>
  <c r="J473" i="4"/>
  <c r="K473" i="4"/>
  <c r="L473" i="4"/>
  <c r="H474" i="4"/>
  <c r="I474" i="4"/>
  <c r="J474" i="4"/>
  <c r="K474" i="4"/>
  <c r="L474" i="4"/>
  <c r="H475" i="4"/>
  <c r="I475" i="4"/>
  <c r="J475" i="4"/>
  <c r="K475" i="4"/>
  <c r="L475" i="4"/>
  <c r="H476" i="4"/>
  <c r="I476" i="4"/>
  <c r="J476" i="4"/>
  <c r="K476" i="4"/>
  <c r="L476" i="4"/>
  <c r="H477" i="4"/>
  <c r="I477" i="4"/>
  <c r="J477" i="4"/>
  <c r="K477" i="4"/>
  <c r="L477" i="4"/>
  <c r="H478" i="4"/>
  <c r="I478" i="4"/>
  <c r="J478" i="4"/>
  <c r="K478" i="4"/>
  <c r="L478" i="4"/>
  <c r="H479" i="4"/>
  <c r="I479" i="4"/>
  <c r="J479" i="4"/>
  <c r="K479" i="4"/>
  <c r="L479" i="4"/>
  <c r="H480" i="4"/>
  <c r="I480" i="4"/>
  <c r="J480" i="4"/>
  <c r="K480" i="4"/>
  <c r="L480" i="4"/>
  <c r="H481" i="4"/>
  <c r="I481" i="4"/>
  <c r="J481" i="4"/>
  <c r="K481" i="4"/>
  <c r="L481" i="4"/>
  <c r="H482" i="4"/>
  <c r="I482" i="4"/>
  <c r="J482" i="4"/>
  <c r="K482" i="4"/>
  <c r="L482" i="4"/>
  <c r="H483" i="4"/>
  <c r="I483" i="4"/>
  <c r="J483" i="4"/>
  <c r="K483" i="4"/>
  <c r="L483" i="4"/>
  <c r="H484" i="4"/>
  <c r="I484" i="4"/>
  <c r="J484" i="4"/>
  <c r="K484" i="4"/>
  <c r="L484" i="4"/>
  <c r="H485" i="4"/>
  <c r="I485" i="4"/>
  <c r="J485" i="4"/>
  <c r="K485" i="4"/>
  <c r="L485" i="4"/>
  <c r="H486" i="4"/>
  <c r="I486" i="4"/>
  <c r="J486" i="4"/>
  <c r="K486" i="4"/>
  <c r="L486" i="4"/>
  <c r="H487" i="4"/>
  <c r="I487" i="4"/>
  <c r="J487" i="4"/>
  <c r="K487" i="4"/>
  <c r="L487" i="4"/>
  <c r="H488" i="4"/>
  <c r="I488" i="4"/>
  <c r="J488" i="4"/>
  <c r="K488" i="4"/>
  <c r="L488" i="4"/>
  <c r="H489" i="4"/>
  <c r="I489" i="4"/>
  <c r="J489" i="4"/>
  <c r="K489" i="4"/>
  <c r="L489" i="4"/>
  <c r="H490" i="4"/>
  <c r="I490" i="4"/>
  <c r="J490" i="4"/>
  <c r="K490" i="4"/>
  <c r="L490" i="4"/>
  <c r="H491" i="4"/>
  <c r="I491" i="4"/>
  <c r="J491" i="4"/>
  <c r="K491" i="4"/>
  <c r="L491" i="4"/>
  <c r="H492" i="4"/>
  <c r="I492" i="4"/>
  <c r="J492" i="4"/>
  <c r="K492" i="4"/>
  <c r="L492" i="4"/>
  <c r="H493" i="4"/>
  <c r="I493" i="4"/>
  <c r="J493" i="4"/>
  <c r="K493" i="4"/>
  <c r="L493" i="4"/>
  <c r="H494" i="4"/>
  <c r="I494" i="4"/>
  <c r="J494" i="4"/>
  <c r="K494" i="4"/>
  <c r="L494" i="4"/>
  <c r="H495" i="4"/>
  <c r="I495" i="4"/>
  <c r="J495" i="4"/>
  <c r="K495" i="4"/>
  <c r="L495" i="4"/>
  <c r="H496" i="4"/>
  <c r="I496" i="4"/>
  <c r="J496" i="4"/>
  <c r="K496" i="4"/>
  <c r="L496" i="4"/>
  <c r="H497" i="4"/>
  <c r="I497" i="4"/>
  <c r="J497" i="4"/>
  <c r="K497" i="4"/>
  <c r="L497" i="4"/>
  <c r="H498" i="4"/>
  <c r="I498" i="4"/>
  <c r="J498" i="4"/>
  <c r="K498" i="4"/>
  <c r="L498" i="4"/>
  <c r="H499" i="4"/>
  <c r="I499" i="4"/>
  <c r="J499" i="4"/>
  <c r="K499" i="4"/>
  <c r="L499" i="4"/>
  <c r="H500" i="4"/>
  <c r="I500" i="4"/>
  <c r="J500" i="4"/>
  <c r="K500" i="4"/>
  <c r="L500" i="4"/>
  <c r="H501" i="4"/>
  <c r="I501" i="4"/>
  <c r="J501" i="4"/>
  <c r="K501" i="4"/>
  <c r="L501" i="4"/>
  <c r="H502" i="4"/>
  <c r="I502" i="4"/>
  <c r="J502" i="4"/>
  <c r="K502" i="4"/>
  <c r="L502" i="4"/>
  <c r="H503" i="4"/>
  <c r="I503" i="4"/>
  <c r="J503" i="4"/>
  <c r="K503" i="4"/>
  <c r="L503" i="4"/>
  <c r="H504" i="4"/>
  <c r="I504" i="4"/>
  <c r="J504" i="4"/>
  <c r="K504" i="4"/>
  <c r="L504" i="4"/>
  <c r="H505" i="4"/>
  <c r="I505" i="4"/>
  <c r="J505" i="4"/>
  <c r="K505" i="4"/>
  <c r="L505" i="4"/>
  <c r="H506" i="4"/>
  <c r="I506" i="4"/>
  <c r="J506" i="4"/>
  <c r="K506" i="4"/>
  <c r="L506" i="4"/>
  <c r="H507" i="4"/>
  <c r="I507" i="4"/>
  <c r="J507" i="4"/>
  <c r="K507" i="4"/>
  <c r="L507" i="4"/>
  <c r="H508" i="4"/>
  <c r="I508" i="4"/>
  <c r="J508" i="4"/>
  <c r="K508" i="4"/>
  <c r="L508" i="4"/>
  <c r="H509" i="4"/>
  <c r="I509" i="4"/>
  <c r="J509" i="4"/>
  <c r="K509" i="4"/>
  <c r="L509" i="4"/>
  <c r="H510" i="4"/>
  <c r="I510" i="4"/>
  <c r="J510" i="4"/>
  <c r="K510" i="4"/>
  <c r="L510" i="4"/>
  <c r="H511" i="4"/>
  <c r="I511" i="4"/>
  <c r="J511" i="4"/>
  <c r="K511" i="4"/>
  <c r="L511" i="4"/>
  <c r="H512" i="4"/>
  <c r="I512" i="4"/>
  <c r="J512" i="4"/>
  <c r="K512" i="4"/>
  <c r="L512" i="4"/>
  <c r="H513" i="4"/>
  <c r="I513" i="4"/>
  <c r="J513" i="4"/>
  <c r="K513" i="4"/>
  <c r="L513" i="4"/>
  <c r="H514" i="4"/>
  <c r="I514" i="4"/>
  <c r="J514" i="4"/>
  <c r="K514" i="4"/>
  <c r="L514" i="4"/>
  <c r="H515" i="4"/>
  <c r="I515" i="4"/>
  <c r="J515" i="4"/>
  <c r="K515" i="4"/>
  <c r="L515" i="4"/>
  <c r="H516" i="4"/>
  <c r="I516" i="4"/>
  <c r="J516" i="4"/>
  <c r="K516" i="4"/>
  <c r="L516" i="4"/>
  <c r="H517" i="4"/>
  <c r="I517" i="4"/>
  <c r="J517" i="4"/>
  <c r="K517" i="4"/>
  <c r="L517" i="4"/>
  <c r="H518" i="4"/>
  <c r="I518" i="4"/>
  <c r="J518" i="4"/>
  <c r="K518" i="4"/>
  <c r="L518" i="4"/>
  <c r="H519" i="4"/>
  <c r="I519" i="4"/>
  <c r="J519" i="4"/>
  <c r="K519" i="4"/>
  <c r="L519" i="4"/>
  <c r="H520" i="4"/>
  <c r="I520" i="4"/>
  <c r="J520" i="4"/>
  <c r="K520" i="4"/>
  <c r="L520" i="4"/>
  <c r="H521" i="4"/>
  <c r="I521" i="4"/>
  <c r="J521" i="4"/>
  <c r="K521" i="4"/>
  <c r="L521" i="4"/>
  <c r="H522" i="4"/>
  <c r="I522" i="4"/>
  <c r="J522" i="4"/>
  <c r="K522" i="4"/>
  <c r="L522" i="4"/>
  <c r="H523" i="4"/>
  <c r="I523" i="4"/>
  <c r="J523" i="4"/>
  <c r="K523" i="4"/>
  <c r="L523" i="4"/>
  <c r="H524" i="4"/>
  <c r="I524" i="4"/>
  <c r="J524" i="4"/>
  <c r="K524" i="4"/>
  <c r="L524" i="4"/>
  <c r="H525" i="4"/>
  <c r="I525" i="4"/>
  <c r="J525" i="4"/>
  <c r="K525" i="4"/>
  <c r="L525" i="4"/>
  <c r="H526" i="4"/>
  <c r="I526" i="4"/>
  <c r="J526" i="4"/>
  <c r="K526" i="4"/>
  <c r="L526" i="4"/>
  <c r="H527" i="4"/>
  <c r="I527" i="4"/>
  <c r="J527" i="4"/>
  <c r="K527" i="4"/>
  <c r="L527" i="4"/>
  <c r="H528" i="4"/>
  <c r="I528" i="4"/>
  <c r="J528" i="4"/>
  <c r="K528" i="4"/>
  <c r="L528" i="4"/>
  <c r="H529" i="4"/>
  <c r="I529" i="4"/>
  <c r="J529" i="4"/>
  <c r="K529" i="4"/>
  <c r="L529" i="4"/>
  <c r="H530" i="4"/>
  <c r="I530" i="4"/>
  <c r="J530" i="4"/>
  <c r="K530" i="4"/>
  <c r="L530" i="4"/>
  <c r="H531" i="4"/>
  <c r="I531" i="4"/>
  <c r="J531" i="4"/>
  <c r="K531" i="4"/>
  <c r="L531" i="4"/>
  <c r="H532" i="4"/>
  <c r="I532" i="4"/>
  <c r="J532" i="4"/>
  <c r="K532" i="4"/>
  <c r="L532" i="4"/>
  <c r="H533" i="4"/>
  <c r="I533" i="4"/>
  <c r="J533" i="4"/>
  <c r="K533" i="4"/>
  <c r="L533" i="4"/>
  <c r="H534" i="4"/>
  <c r="I534" i="4"/>
  <c r="J534" i="4"/>
  <c r="K534" i="4"/>
  <c r="L534" i="4"/>
  <c r="H535" i="4"/>
  <c r="I535" i="4"/>
  <c r="J535" i="4"/>
  <c r="K535" i="4"/>
  <c r="L535" i="4"/>
  <c r="H536" i="4"/>
  <c r="I536" i="4"/>
  <c r="J536" i="4"/>
  <c r="K536" i="4"/>
  <c r="L536" i="4"/>
  <c r="H537" i="4"/>
  <c r="I537" i="4"/>
  <c r="J537" i="4"/>
  <c r="K537" i="4"/>
  <c r="L537" i="4"/>
  <c r="H538" i="4"/>
  <c r="I538" i="4"/>
  <c r="J538" i="4"/>
  <c r="K538" i="4"/>
  <c r="L538" i="4"/>
  <c r="H539" i="4"/>
  <c r="I539" i="4"/>
  <c r="J539" i="4"/>
  <c r="K539" i="4"/>
  <c r="L539" i="4"/>
  <c r="H540" i="4"/>
  <c r="I540" i="4"/>
  <c r="J540" i="4"/>
  <c r="K540" i="4"/>
  <c r="L540" i="4"/>
  <c r="H541" i="4"/>
  <c r="I541" i="4"/>
  <c r="J541" i="4"/>
  <c r="K541" i="4"/>
  <c r="L541" i="4"/>
  <c r="H542" i="4"/>
  <c r="I542" i="4"/>
  <c r="J542" i="4"/>
  <c r="K542" i="4"/>
  <c r="L542" i="4"/>
  <c r="H543" i="4"/>
  <c r="I543" i="4"/>
  <c r="J543" i="4"/>
  <c r="K543" i="4"/>
  <c r="L543" i="4"/>
  <c r="H544" i="4"/>
  <c r="I544" i="4"/>
  <c r="J544" i="4"/>
  <c r="K544" i="4"/>
  <c r="L544" i="4"/>
  <c r="H545" i="4"/>
  <c r="I545" i="4"/>
  <c r="J545" i="4"/>
  <c r="K545" i="4"/>
  <c r="L545" i="4"/>
  <c r="H546" i="4"/>
  <c r="I546" i="4"/>
  <c r="J546" i="4"/>
  <c r="K546" i="4"/>
  <c r="L546" i="4"/>
  <c r="H547" i="4"/>
  <c r="I547" i="4"/>
  <c r="J547" i="4"/>
  <c r="K547" i="4"/>
  <c r="L547" i="4"/>
  <c r="H548" i="4"/>
  <c r="I548" i="4"/>
  <c r="J548" i="4"/>
  <c r="K548" i="4"/>
  <c r="L548" i="4"/>
  <c r="H549" i="4"/>
  <c r="I549" i="4"/>
  <c r="J549" i="4"/>
  <c r="K549" i="4"/>
  <c r="L549" i="4"/>
  <c r="H550" i="4"/>
  <c r="I550" i="4"/>
  <c r="J550" i="4"/>
  <c r="K550" i="4"/>
  <c r="L550" i="4"/>
  <c r="H551" i="4"/>
  <c r="I551" i="4"/>
  <c r="J551" i="4"/>
  <c r="K551" i="4"/>
  <c r="L551" i="4"/>
  <c r="H552" i="4"/>
  <c r="I552" i="4"/>
  <c r="J552" i="4"/>
  <c r="K552" i="4"/>
  <c r="L552" i="4"/>
  <c r="H553" i="4"/>
  <c r="I553" i="4"/>
  <c r="J553" i="4"/>
  <c r="K553" i="4"/>
  <c r="L553" i="4"/>
  <c r="H554" i="4"/>
  <c r="I554" i="4"/>
  <c r="J554" i="4"/>
  <c r="K554" i="4"/>
  <c r="L554" i="4"/>
  <c r="H555" i="4"/>
  <c r="I555" i="4"/>
  <c r="J555" i="4"/>
  <c r="K555" i="4"/>
  <c r="L555" i="4"/>
  <c r="H556" i="4"/>
  <c r="I556" i="4"/>
  <c r="J556" i="4"/>
  <c r="K556" i="4"/>
  <c r="L556" i="4"/>
  <c r="H557" i="4"/>
  <c r="I557" i="4"/>
  <c r="J557" i="4"/>
  <c r="K557" i="4"/>
  <c r="L557" i="4"/>
  <c r="H558" i="4"/>
  <c r="I558" i="4"/>
  <c r="J558" i="4"/>
  <c r="K558" i="4"/>
  <c r="L558" i="4"/>
  <c r="H559" i="4"/>
  <c r="I559" i="4"/>
  <c r="J559" i="4"/>
  <c r="K559" i="4"/>
  <c r="L559" i="4"/>
  <c r="H560" i="4"/>
  <c r="I560" i="4"/>
  <c r="J560" i="4"/>
  <c r="K560" i="4"/>
  <c r="L560" i="4"/>
  <c r="H561" i="4"/>
  <c r="I561" i="4"/>
  <c r="J561" i="4"/>
  <c r="K561" i="4"/>
  <c r="L561" i="4"/>
  <c r="H562" i="4"/>
  <c r="I562" i="4"/>
  <c r="J562" i="4"/>
  <c r="K562" i="4"/>
  <c r="L562" i="4"/>
  <c r="H563" i="4"/>
  <c r="I563" i="4"/>
  <c r="J563" i="4"/>
  <c r="K563" i="4"/>
  <c r="L563" i="4"/>
  <c r="H564" i="4"/>
  <c r="I564" i="4"/>
  <c r="J564" i="4"/>
  <c r="K564" i="4"/>
  <c r="L564" i="4"/>
  <c r="H565" i="4"/>
  <c r="I565" i="4"/>
  <c r="J565" i="4"/>
  <c r="K565" i="4"/>
  <c r="L565" i="4"/>
  <c r="H566" i="4"/>
  <c r="I566" i="4"/>
  <c r="J566" i="4"/>
  <c r="K566" i="4"/>
  <c r="L566" i="4"/>
  <c r="H567" i="4"/>
  <c r="I567" i="4"/>
  <c r="J567" i="4"/>
  <c r="K567" i="4"/>
  <c r="L567" i="4"/>
  <c r="H568" i="4"/>
  <c r="I568" i="4"/>
  <c r="J568" i="4"/>
  <c r="K568" i="4"/>
  <c r="L568" i="4"/>
  <c r="H569" i="4"/>
  <c r="I569" i="4"/>
  <c r="J569" i="4"/>
  <c r="K569" i="4"/>
  <c r="L569" i="4"/>
  <c r="H570" i="4"/>
  <c r="I570" i="4"/>
  <c r="J570" i="4"/>
  <c r="K570" i="4"/>
  <c r="L570" i="4"/>
  <c r="H571" i="4"/>
  <c r="I571" i="4"/>
  <c r="J571" i="4"/>
  <c r="K571" i="4"/>
  <c r="L571" i="4"/>
  <c r="H572" i="4"/>
  <c r="I572" i="4"/>
  <c r="J572" i="4"/>
  <c r="K572" i="4"/>
  <c r="L572" i="4"/>
  <c r="H573" i="4"/>
  <c r="I573" i="4"/>
  <c r="J573" i="4"/>
  <c r="K573" i="4"/>
  <c r="L573" i="4"/>
  <c r="H574" i="4"/>
  <c r="I574" i="4"/>
  <c r="J574" i="4"/>
  <c r="K574" i="4"/>
  <c r="L574" i="4"/>
  <c r="H575" i="4"/>
  <c r="I575" i="4"/>
  <c r="J575" i="4"/>
  <c r="K575" i="4"/>
  <c r="L575" i="4"/>
  <c r="H576" i="4"/>
  <c r="I576" i="4"/>
  <c r="J576" i="4"/>
  <c r="K576" i="4"/>
  <c r="L576" i="4"/>
  <c r="H577" i="4"/>
  <c r="I577" i="4"/>
  <c r="J577" i="4"/>
  <c r="K577" i="4"/>
  <c r="L577" i="4"/>
  <c r="H578" i="4"/>
  <c r="I578" i="4"/>
  <c r="J578" i="4"/>
  <c r="K578" i="4"/>
  <c r="L578" i="4"/>
  <c r="H579" i="4"/>
  <c r="I579" i="4"/>
  <c r="J579" i="4"/>
  <c r="K579" i="4"/>
  <c r="L579" i="4"/>
  <c r="H580" i="4"/>
  <c r="I580" i="4"/>
  <c r="J580" i="4"/>
  <c r="K580" i="4"/>
  <c r="L580" i="4"/>
  <c r="H581" i="4"/>
  <c r="I581" i="4"/>
  <c r="J581" i="4"/>
  <c r="K581" i="4"/>
  <c r="L581" i="4"/>
  <c r="H582" i="4"/>
  <c r="I582" i="4"/>
  <c r="J582" i="4"/>
  <c r="K582" i="4"/>
  <c r="L582" i="4"/>
  <c r="H583" i="4"/>
  <c r="I583" i="4"/>
  <c r="J583" i="4"/>
  <c r="K583" i="4"/>
  <c r="L583" i="4"/>
  <c r="H584" i="4"/>
  <c r="I584" i="4"/>
  <c r="J584" i="4"/>
  <c r="K584" i="4"/>
  <c r="L584" i="4"/>
  <c r="H585" i="4"/>
  <c r="I585" i="4"/>
  <c r="J585" i="4"/>
  <c r="K585" i="4"/>
  <c r="L585" i="4"/>
  <c r="H586" i="4"/>
  <c r="I586" i="4"/>
  <c r="J586" i="4"/>
  <c r="K586" i="4"/>
  <c r="L586" i="4"/>
  <c r="H587" i="4"/>
  <c r="I587" i="4"/>
  <c r="J587" i="4"/>
  <c r="K587" i="4"/>
  <c r="L587" i="4"/>
  <c r="H588" i="4"/>
  <c r="I588" i="4"/>
  <c r="J588" i="4"/>
  <c r="K588" i="4"/>
  <c r="L588" i="4"/>
  <c r="H589" i="4"/>
  <c r="I589" i="4"/>
  <c r="J589" i="4"/>
  <c r="K589" i="4"/>
  <c r="L589" i="4"/>
  <c r="H590" i="4"/>
  <c r="I590" i="4"/>
  <c r="J590" i="4"/>
  <c r="K590" i="4"/>
  <c r="L590" i="4"/>
  <c r="H591" i="4"/>
  <c r="I591" i="4"/>
  <c r="J591" i="4"/>
  <c r="K591" i="4"/>
  <c r="L591" i="4"/>
  <c r="H592" i="4"/>
  <c r="I592" i="4"/>
  <c r="J592" i="4"/>
  <c r="K592" i="4"/>
  <c r="L592" i="4"/>
  <c r="H593" i="4"/>
  <c r="I593" i="4"/>
  <c r="J593" i="4"/>
  <c r="K593" i="4"/>
  <c r="L593" i="4"/>
  <c r="H594" i="4"/>
  <c r="I594" i="4"/>
  <c r="J594" i="4"/>
  <c r="K594" i="4"/>
  <c r="L594" i="4"/>
  <c r="H595" i="4"/>
  <c r="I595" i="4"/>
  <c r="J595" i="4"/>
  <c r="K595" i="4"/>
  <c r="L595" i="4"/>
  <c r="H596" i="4"/>
  <c r="I596" i="4"/>
  <c r="J596" i="4"/>
  <c r="K596" i="4"/>
  <c r="L596" i="4"/>
  <c r="H597" i="4"/>
  <c r="I597" i="4"/>
  <c r="J597" i="4"/>
  <c r="K597" i="4"/>
  <c r="L597" i="4"/>
  <c r="H598" i="4"/>
  <c r="I598" i="4"/>
  <c r="J598" i="4"/>
  <c r="K598" i="4"/>
  <c r="L598" i="4"/>
  <c r="H599" i="4"/>
  <c r="I599" i="4"/>
  <c r="J599" i="4"/>
  <c r="K599" i="4"/>
  <c r="L599" i="4"/>
  <c r="H600" i="4"/>
  <c r="I600" i="4"/>
  <c r="J600" i="4"/>
  <c r="K600" i="4"/>
  <c r="L600" i="4"/>
  <c r="H601" i="4"/>
  <c r="I601" i="4"/>
  <c r="J601" i="4"/>
  <c r="K601" i="4"/>
  <c r="L601" i="4"/>
  <c r="H602" i="4"/>
  <c r="I602" i="4"/>
  <c r="J602" i="4"/>
  <c r="K602" i="4"/>
  <c r="L602" i="4"/>
  <c r="H603" i="4"/>
  <c r="I603" i="4"/>
  <c r="J603" i="4"/>
  <c r="K603" i="4"/>
  <c r="L603" i="4"/>
  <c r="I2" i="4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106" i="41"/>
  <c r="F107" i="41"/>
  <c r="F108" i="41"/>
  <c r="F109" i="41"/>
  <c r="F110" i="41"/>
  <c r="F111" i="41"/>
  <c r="F112" i="41"/>
  <c r="F113" i="41"/>
  <c r="F114" i="41"/>
  <c r="F115" i="41"/>
  <c r="F116" i="41"/>
  <c r="F117" i="41"/>
  <c r="F118" i="41"/>
  <c r="F119" i="41"/>
  <c r="F120" i="41"/>
  <c r="F121" i="41"/>
  <c r="F122" i="41"/>
  <c r="F123" i="41"/>
  <c r="F124" i="41"/>
  <c r="F125" i="41"/>
  <c r="F126" i="41"/>
  <c r="F127" i="41"/>
  <c r="F128" i="41"/>
  <c r="F129" i="41"/>
  <c r="F130" i="41"/>
  <c r="F131" i="41"/>
  <c r="F132" i="41"/>
  <c r="F133" i="41"/>
  <c r="F134" i="41"/>
  <c r="F135" i="41"/>
  <c r="F136" i="41"/>
  <c r="F137" i="41"/>
  <c r="F138" i="41"/>
  <c r="F139" i="41"/>
  <c r="F140" i="41"/>
  <c r="F141" i="41"/>
  <c r="F142" i="41"/>
  <c r="F143" i="41"/>
  <c r="F144" i="41"/>
  <c r="F145" i="41"/>
  <c r="F146" i="41"/>
  <c r="F147" i="41"/>
  <c r="F148" i="41"/>
  <c r="F149" i="41"/>
  <c r="F150" i="41"/>
  <c r="F151" i="41"/>
  <c r="F152" i="41"/>
  <c r="F153" i="41"/>
  <c r="F154" i="41"/>
  <c r="F155" i="41"/>
  <c r="F156" i="41"/>
  <c r="F157" i="41"/>
  <c r="F158" i="41"/>
  <c r="F159" i="41"/>
  <c r="F160" i="41"/>
  <c r="F161" i="41"/>
  <c r="F162" i="41"/>
  <c r="F163" i="41"/>
  <c r="F164" i="41"/>
  <c r="F165" i="41"/>
  <c r="F166" i="41"/>
  <c r="F167" i="41"/>
  <c r="F168" i="41"/>
  <c r="F169" i="41"/>
  <c r="F170" i="41"/>
  <c r="F171" i="41"/>
  <c r="F172" i="41"/>
  <c r="F173" i="41"/>
  <c r="F174" i="41"/>
  <c r="F175" i="41"/>
  <c r="F176" i="41"/>
  <c r="F177" i="41"/>
  <c r="F178" i="41"/>
  <c r="F179" i="41"/>
  <c r="F180" i="41"/>
  <c r="F181" i="41"/>
  <c r="F182" i="41"/>
  <c r="F183" i="41"/>
  <c r="F184" i="41"/>
  <c r="F185" i="41"/>
  <c r="F186" i="41"/>
  <c r="F187" i="41"/>
  <c r="F188" i="41"/>
  <c r="F189" i="41"/>
  <c r="F190" i="41"/>
  <c r="F191" i="41"/>
  <c r="F192" i="41"/>
  <c r="F193" i="41"/>
  <c r="F194" i="41"/>
  <c r="F195" i="41"/>
  <c r="F196" i="41"/>
  <c r="F197" i="41"/>
  <c r="F198" i="41"/>
  <c r="F199" i="41"/>
  <c r="F200" i="41"/>
  <c r="F201" i="41"/>
  <c r="F202" i="41"/>
  <c r="F203" i="41"/>
  <c r="F204" i="41"/>
  <c r="F205" i="41"/>
  <c r="F206" i="41"/>
  <c r="F207" i="41"/>
  <c r="F208" i="41"/>
  <c r="F209" i="41"/>
  <c r="F210" i="41"/>
  <c r="F211" i="41"/>
  <c r="F212" i="41"/>
  <c r="F213" i="41"/>
  <c r="F214" i="41"/>
  <c r="F215" i="41"/>
  <c r="F216" i="41"/>
  <c r="F217" i="41"/>
  <c r="F218" i="41"/>
  <c r="F219" i="41"/>
  <c r="F220" i="41"/>
  <c r="F221" i="41"/>
  <c r="F222" i="41"/>
  <c r="F223" i="41"/>
  <c r="F224" i="41"/>
  <c r="F225" i="41"/>
  <c r="F226" i="41"/>
  <c r="F227" i="41"/>
  <c r="F228" i="41"/>
  <c r="F229" i="41"/>
  <c r="F230" i="41"/>
  <c r="F231" i="41"/>
  <c r="F232" i="41"/>
  <c r="F233" i="41"/>
  <c r="F234" i="41"/>
  <c r="F235" i="41"/>
  <c r="F236" i="41"/>
  <c r="F237" i="41"/>
  <c r="F238" i="41"/>
  <c r="F239" i="41"/>
  <c r="F240" i="41"/>
  <c r="F241" i="41"/>
  <c r="F242" i="41"/>
  <c r="F243" i="41"/>
  <c r="F244" i="41"/>
  <c r="F245" i="41"/>
  <c r="F246" i="41"/>
  <c r="F247" i="41"/>
  <c r="F248" i="41"/>
  <c r="F249" i="41"/>
  <c r="F250" i="41"/>
  <c r="F251" i="41"/>
  <c r="F252" i="41"/>
  <c r="F253" i="41"/>
  <c r="F254" i="41"/>
  <c r="F255" i="41"/>
  <c r="F256" i="41"/>
  <c r="F257" i="41"/>
  <c r="F258" i="41"/>
  <c r="F259" i="41"/>
  <c r="F260" i="41"/>
  <c r="F261" i="41"/>
  <c r="F262" i="41"/>
  <c r="F263" i="41"/>
  <c r="F264" i="41"/>
  <c r="F265" i="41"/>
  <c r="F266" i="41"/>
  <c r="F267" i="41"/>
  <c r="F268" i="41"/>
  <c r="F269" i="41"/>
  <c r="F270" i="41"/>
  <c r="F271" i="41"/>
  <c r="F272" i="41"/>
  <c r="F273" i="41"/>
  <c r="F274" i="41"/>
  <c r="F275" i="41"/>
  <c r="F276" i="41"/>
  <c r="F277" i="41"/>
  <c r="F278" i="41"/>
  <c r="F279" i="41"/>
  <c r="F280" i="41"/>
  <c r="F281" i="41"/>
  <c r="F282" i="41"/>
  <c r="F283" i="41"/>
  <c r="F284" i="41"/>
  <c r="F285" i="41"/>
  <c r="F286" i="41"/>
  <c r="F287" i="41"/>
  <c r="F288" i="41"/>
  <c r="F289" i="41"/>
  <c r="F290" i="41"/>
  <c r="F291" i="41"/>
  <c r="F292" i="41"/>
  <c r="F293" i="41"/>
  <c r="F294" i="41"/>
  <c r="F295" i="41"/>
  <c r="F296" i="41"/>
  <c r="F297" i="41"/>
  <c r="F298" i="41"/>
  <c r="F299" i="41"/>
  <c r="F300" i="41"/>
  <c r="F301" i="41"/>
  <c r="F302" i="41"/>
  <c r="F303" i="41"/>
  <c r="F304" i="41"/>
  <c r="F305" i="41"/>
  <c r="F306" i="41"/>
  <c r="F307" i="41"/>
  <c r="F308" i="41"/>
  <c r="F309" i="41"/>
  <c r="F310" i="41"/>
  <c r="F311" i="41"/>
  <c r="F312" i="41"/>
  <c r="F313" i="41"/>
  <c r="F314" i="41"/>
  <c r="F315" i="41"/>
  <c r="F316" i="41"/>
  <c r="F317" i="41"/>
  <c r="F318" i="41"/>
  <c r="F319" i="41"/>
  <c r="F320" i="41"/>
  <c r="F321" i="41"/>
  <c r="F322" i="41"/>
  <c r="F323" i="41"/>
  <c r="F324" i="41"/>
  <c r="F325" i="41"/>
  <c r="F326" i="41"/>
  <c r="F327" i="41"/>
  <c r="F328" i="41"/>
  <c r="F329" i="41"/>
  <c r="F330" i="41"/>
  <c r="F331" i="41"/>
  <c r="F332" i="41"/>
  <c r="F333" i="41"/>
  <c r="F334" i="41"/>
  <c r="F335" i="41"/>
  <c r="F336" i="41"/>
  <c r="F337" i="41"/>
  <c r="F338" i="41"/>
  <c r="F339" i="41"/>
  <c r="F340" i="41"/>
  <c r="F341" i="41"/>
  <c r="F342" i="41"/>
  <c r="F343" i="41"/>
  <c r="F344" i="41"/>
  <c r="F345" i="41"/>
  <c r="F346" i="41"/>
  <c r="F347" i="41"/>
  <c r="F348" i="41"/>
  <c r="F349" i="41"/>
  <c r="F350" i="41"/>
  <c r="F351" i="41"/>
  <c r="F352" i="41"/>
  <c r="F353" i="41"/>
  <c r="F354" i="41"/>
  <c r="F355" i="41"/>
  <c r="F356" i="41"/>
  <c r="F357" i="41"/>
  <c r="F358" i="41"/>
  <c r="F359" i="41"/>
  <c r="F360" i="41"/>
  <c r="F361" i="41"/>
  <c r="F362" i="41"/>
  <c r="F363" i="41"/>
  <c r="F364" i="41"/>
  <c r="F365" i="41"/>
  <c r="F366" i="41"/>
  <c r="F367" i="41"/>
  <c r="F368" i="41"/>
  <c r="F369" i="41"/>
  <c r="F370" i="41"/>
  <c r="F371" i="41"/>
  <c r="F372" i="41"/>
  <c r="F373" i="41"/>
  <c r="F374" i="41"/>
  <c r="F375" i="41"/>
  <c r="F376" i="41"/>
  <c r="F377" i="41"/>
  <c r="F378" i="41"/>
  <c r="F379" i="41"/>
  <c r="F380" i="41"/>
  <c r="F381" i="41"/>
  <c r="F382" i="41"/>
  <c r="F383" i="41"/>
  <c r="F384" i="41"/>
  <c r="F385" i="41"/>
  <c r="F386" i="41"/>
  <c r="F387" i="41"/>
  <c r="F388" i="41"/>
  <c r="F389" i="41"/>
  <c r="F390" i="41"/>
  <c r="F391" i="41"/>
  <c r="F392" i="41"/>
  <c r="F393" i="41"/>
  <c r="F394" i="41"/>
  <c r="F395" i="41"/>
  <c r="F396" i="41"/>
  <c r="F397" i="41"/>
  <c r="F398" i="41"/>
  <c r="F399" i="41"/>
  <c r="F400" i="41"/>
  <c r="F401" i="41"/>
  <c r="F402" i="41"/>
  <c r="F403" i="41"/>
  <c r="F404" i="41"/>
  <c r="F405" i="41"/>
  <c r="F406" i="41"/>
  <c r="F407" i="41"/>
  <c r="F408" i="41"/>
  <c r="F409" i="41"/>
  <c r="F410" i="41"/>
  <c r="F411" i="41"/>
  <c r="F412" i="41"/>
  <c r="F413" i="41"/>
  <c r="F414" i="41"/>
  <c r="F415" i="41"/>
  <c r="F416" i="41"/>
  <c r="F417" i="41"/>
  <c r="F418" i="41"/>
  <c r="F419" i="41"/>
  <c r="F420" i="41"/>
  <c r="F421" i="41"/>
  <c r="F422" i="41"/>
  <c r="F423" i="41"/>
  <c r="F424" i="41"/>
  <c r="F425" i="41"/>
  <c r="F426" i="41"/>
  <c r="F427" i="41"/>
  <c r="F428" i="41"/>
  <c r="F429" i="41"/>
  <c r="F430" i="41"/>
  <c r="F431" i="41"/>
  <c r="F432" i="41"/>
  <c r="F433" i="41"/>
  <c r="F434" i="41"/>
  <c r="F435" i="41"/>
  <c r="F436" i="41"/>
  <c r="F437" i="41"/>
  <c r="F438" i="41"/>
  <c r="F439" i="41"/>
  <c r="F440" i="41"/>
  <c r="F441" i="41"/>
  <c r="F442" i="41"/>
  <c r="F443" i="41"/>
  <c r="F444" i="41"/>
  <c r="F445" i="41"/>
  <c r="F446" i="41"/>
  <c r="F447" i="41"/>
  <c r="F448" i="41"/>
  <c r="F449" i="41"/>
  <c r="F450" i="41"/>
  <c r="F451" i="41"/>
  <c r="F452" i="41"/>
  <c r="F453" i="41"/>
  <c r="F454" i="41"/>
  <c r="F455" i="41"/>
  <c r="F456" i="41"/>
  <c r="F457" i="41"/>
  <c r="F458" i="41"/>
  <c r="F459" i="41"/>
  <c r="F460" i="41"/>
  <c r="F461" i="41"/>
  <c r="F462" i="41"/>
  <c r="F463" i="41"/>
  <c r="F464" i="41"/>
  <c r="F465" i="41"/>
  <c r="F466" i="41"/>
  <c r="F467" i="41"/>
  <c r="F468" i="41"/>
  <c r="F469" i="41"/>
  <c r="F470" i="41"/>
  <c r="F471" i="41"/>
  <c r="F472" i="41"/>
  <c r="F473" i="41"/>
  <c r="F474" i="41"/>
  <c r="F475" i="41"/>
  <c r="F476" i="41"/>
  <c r="F477" i="41"/>
  <c r="F478" i="41"/>
  <c r="F479" i="41"/>
  <c r="F480" i="41"/>
  <c r="F481" i="41"/>
  <c r="F482" i="41"/>
  <c r="F483" i="41"/>
  <c r="F484" i="41"/>
  <c r="F485" i="41"/>
  <c r="F486" i="41"/>
  <c r="F487" i="41"/>
  <c r="F488" i="41"/>
  <c r="F489" i="41"/>
  <c r="F490" i="41"/>
  <c r="F491" i="41"/>
  <c r="F492" i="41"/>
  <c r="F493" i="41"/>
  <c r="F494" i="41"/>
  <c r="F495" i="41"/>
  <c r="F496" i="41"/>
  <c r="F497" i="41"/>
  <c r="F498" i="41"/>
  <c r="F499" i="41"/>
  <c r="F500" i="41"/>
  <c r="F501" i="41"/>
  <c r="F502" i="41"/>
  <c r="F503" i="41"/>
  <c r="F504" i="41"/>
  <c r="F505" i="41"/>
  <c r="F506" i="41"/>
  <c r="F507" i="41"/>
  <c r="F508" i="41"/>
  <c r="F509" i="41"/>
  <c r="F510" i="41"/>
  <c r="F511" i="41"/>
  <c r="F512" i="41"/>
  <c r="F513" i="41"/>
  <c r="F514" i="41"/>
  <c r="F515" i="41"/>
  <c r="F516" i="41"/>
  <c r="F517" i="41"/>
  <c r="F518" i="41"/>
  <c r="F519" i="41"/>
  <c r="F520" i="41"/>
  <c r="F521" i="41"/>
  <c r="F522" i="41"/>
  <c r="F523" i="41"/>
  <c r="F524" i="41"/>
  <c r="F525" i="41"/>
  <c r="F526" i="41"/>
  <c r="F527" i="41"/>
  <c r="F528" i="41"/>
  <c r="F529" i="41"/>
  <c r="F530" i="41"/>
  <c r="F531" i="41"/>
  <c r="F532" i="41"/>
  <c r="F533" i="41"/>
  <c r="F534" i="41"/>
  <c r="F535" i="41"/>
  <c r="F536" i="41"/>
  <c r="F537" i="41"/>
  <c r="F538" i="41"/>
  <c r="F539" i="41"/>
  <c r="F540" i="41"/>
  <c r="F541" i="41"/>
  <c r="F542" i="41"/>
  <c r="F543" i="41"/>
  <c r="F544" i="41"/>
  <c r="F545" i="41"/>
  <c r="F546" i="41"/>
  <c r="F547" i="41"/>
  <c r="F548" i="41"/>
  <c r="F549" i="41"/>
  <c r="F550" i="41"/>
  <c r="F551" i="41"/>
  <c r="F552" i="41"/>
  <c r="F553" i="41"/>
  <c r="F554" i="41"/>
  <c r="F555" i="41"/>
  <c r="F556" i="41"/>
  <c r="F557" i="41"/>
  <c r="F558" i="41"/>
  <c r="F559" i="41"/>
  <c r="F560" i="41"/>
  <c r="F561" i="41"/>
  <c r="F562" i="41"/>
  <c r="F563" i="41"/>
  <c r="F564" i="41"/>
  <c r="F565" i="41"/>
  <c r="F566" i="41"/>
  <c r="F567" i="41"/>
  <c r="F568" i="41"/>
  <c r="F569" i="41"/>
  <c r="F570" i="41"/>
  <c r="F571" i="41"/>
  <c r="F572" i="41"/>
  <c r="F573" i="41"/>
  <c r="F574" i="41"/>
  <c r="F575" i="41"/>
  <c r="F576" i="41"/>
  <c r="F577" i="41"/>
  <c r="F578" i="41"/>
  <c r="F579" i="41"/>
  <c r="F580" i="41"/>
  <c r="F581" i="41"/>
  <c r="F582" i="41"/>
  <c r="F583" i="41"/>
  <c r="F584" i="41"/>
  <c r="F585" i="41"/>
  <c r="F586" i="41"/>
  <c r="F587" i="41"/>
  <c r="F588" i="41"/>
  <c r="F589" i="41"/>
  <c r="F590" i="41"/>
  <c r="F591" i="41"/>
  <c r="F592" i="41"/>
  <c r="F593" i="41"/>
  <c r="F594" i="41"/>
  <c r="F595" i="41"/>
  <c r="F596" i="41"/>
  <c r="F597" i="41"/>
  <c r="F598" i="41"/>
  <c r="F599" i="41"/>
  <c r="F600" i="41"/>
  <c r="F601" i="41"/>
  <c r="F602" i="41"/>
  <c r="F603" i="41"/>
  <c r="F604" i="41"/>
  <c r="F605" i="41"/>
  <c r="F606" i="41"/>
  <c r="F607" i="41"/>
  <c r="F608" i="41"/>
  <c r="F609" i="41"/>
  <c r="F610" i="41"/>
  <c r="F611" i="41"/>
  <c r="F612" i="41"/>
  <c r="F613" i="41"/>
  <c r="F614" i="41"/>
  <c r="F615" i="41"/>
  <c r="F616" i="41"/>
  <c r="F617" i="41"/>
  <c r="F618" i="41"/>
  <c r="F619" i="41"/>
  <c r="F620" i="41"/>
  <c r="F621" i="41"/>
  <c r="F622" i="41"/>
  <c r="F623" i="41"/>
  <c r="F624" i="41"/>
  <c r="F625" i="41"/>
  <c r="F626" i="41"/>
  <c r="F627" i="41"/>
  <c r="F628" i="41"/>
  <c r="F629" i="41"/>
  <c r="F630" i="41"/>
  <c r="F631" i="41"/>
  <c r="F632" i="41"/>
  <c r="F633" i="41"/>
  <c r="F634" i="41"/>
  <c r="F635" i="41"/>
  <c r="F636" i="41"/>
  <c r="F637" i="41"/>
  <c r="F638" i="41"/>
  <c r="F639" i="41"/>
  <c r="F640" i="41"/>
  <c r="F641" i="41"/>
  <c r="F642" i="41"/>
  <c r="F643" i="41"/>
  <c r="F644" i="41"/>
  <c r="F645" i="41"/>
  <c r="F646" i="41"/>
  <c r="F647" i="41"/>
  <c r="F648" i="41"/>
  <c r="F649" i="41"/>
  <c r="F650" i="41"/>
  <c r="F651" i="41"/>
  <c r="F652" i="41"/>
  <c r="F653" i="41"/>
  <c r="F654" i="41"/>
  <c r="F655" i="41"/>
  <c r="F656" i="41"/>
  <c r="F657" i="41"/>
  <c r="F658" i="41"/>
  <c r="F659" i="41"/>
  <c r="F660" i="41"/>
  <c r="F661" i="41"/>
  <c r="F662" i="41"/>
  <c r="F663" i="41"/>
  <c r="F664" i="41"/>
  <c r="F665" i="41"/>
  <c r="F666" i="41"/>
  <c r="F667" i="41"/>
  <c r="F668" i="41"/>
  <c r="F669" i="41"/>
  <c r="F670" i="41"/>
  <c r="F671" i="41"/>
  <c r="F672" i="41"/>
  <c r="F673" i="41"/>
  <c r="F674" i="41"/>
  <c r="F675" i="41"/>
  <c r="F676" i="41"/>
  <c r="F677" i="41"/>
  <c r="F678" i="41"/>
  <c r="F679" i="41"/>
  <c r="F680" i="41"/>
  <c r="F681" i="41"/>
  <c r="F682" i="41"/>
  <c r="F683" i="41"/>
  <c r="F684" i="41"/>
  <c r="F685" i="41"/>
  <c r="F686" i="41"/>
  <c r="F687" i="41"/>
  <c r="F688" i="41"/>
  <c r="F689" i="41"/>
  <c r="F690" i="41"/>
  <c r="F691" i="41"/>
  <c r="F692" i="41"/>
  <c r="F693" i="41"/>
  <c r="F694" i="41"/>
  <c r="F695" i="41"/>
  <c r="F696" i="41"/>
  <c r="F697" i="41"/>
  <c r="F698" i="41"/>
  <c r="F699" i="41"/>
  <c r="F700" i="41"/>
  <c r="F701" i="41"/>
  <c r="F702" i="41"/>
  <c r="F703" i="41"/>
  <c r="F704" i="41"/>
  <c r="F705" i="41"/>
  <c r="F706" i="41"/>
  <c r="F707" i="41"/>
  <c r="F708" i="41"/>
  <c r="F709" i="41"/>
  <c r="F710" i="41"/>
  <c r="F711" i="41"/>
  <c r="F712" i="41"/>
  <c r="F713" i="41"/>
  <c r="F714" i="41"/>
  <c r="F715" i="41"/>
  <c r="F716" i="41"/>
  <c r="F717" i="41"/>
  <c r="F718" i="41"/>
  <c r="F719" i="41"/>
  <c r="F720" i="41"/>
  <c r="F721" i="41"/>
  <c r="F722" i="41"/>
  <c r="F723" i="41"/>
  <c r="F724" i="41"/>
  <c r="F725" i="41"/>
  <c r="F726" i="41"/>
  <c r="F727" i="41"/>
  <c r="F728" i="41"/>
  <c r="F729" i="41"/>
  <c r="F730" i="41"/>
  <c r="F731" i="41"/>
  <c r="F732" i="41"/>
  <c r="F733" i="41"/>
  <c r="F734" i="41"/>
  <c r="F735" i="41"/>
  <c r="F736" i="41"/>
  <c r="F737" i="41"/>
  <c r="F738" i="41"/>
  <c r="F739" i="41"/>
  <c r="F740" i="41"/>
  <c r="F741" i="41"/>
  <c r="F742" i="41"/>
  <c r="F743" i="41"/>
  <c r="F744" i="41"/>
  <c r="F745" i="41"/>
  <c r="F746" i="41"/>
  <c r="F747" i="41"/>
  <c r="F748" i="41"/>
  <c r="F749" i="41"/>
  <c r="F750" i="41"/>
  <c r="F751" i="41"/>
  <c r="F752" i="41"/>
  <c r="F753" i="41"/>
  <c r="F754" i="41"/>
  <c r="F755" i="41"/>
  <c r="F756" i="41"/>
  <c r="F757" i="41"/>
  <c r="F758" i="41"/>
  <c r="F759" i="41"/>
  <c r="F760" i="41"/>
  <c r="F761" i="41"/>
  <c r="F762" i="41"/>
  <c r="F763" i="41"/>
  <c r="F764" i="41"/>
  <c r="F765" i="41"/>
  <c r="F766" i="41"/>
  <c r="F767" i="41"/>
  <c r="F768" i="41"/>
  <c r="F769" i="41"/>
  <c r="F770" i="41"/>
  <c r="F771" i="41"/>
  <c r="F772" i="41"/>
  <c r="F773" i="41"/>
  <c r="F774" i="41"/>
  <c r="F775" i="41"/>
  <c r="F776" i="41"/>
  <c r="F777" i="41"/>
  <c r="F778" i="41"/>
  <c r="F779" i="41"/>
  <c r="F780" i="41"/>
  <c r="F781" i="41"/>
  <c r="F782" i="41"/>
  <c r="F783" i="41"/>
  <c r="F784" i="41"/>
  <c r="F785" i="41"/>
  <c r="F786" i="41"/>
  <c r="F787" i="41"/>
  <c r="F788" i="41"/>
  <c r="F789" i="41"/>
  <c r="F790" i="41"/>
  <c r="F791" i="41"/>
  <c r="F792" i="41"/>
  <c r="F793" i="41"/>
  <c r="F794" i="41"/>
  <c r="F795" i="41"/>
  <c r="F796" i="41"/>
  <c r="F797" i="41"/>
  <c r="F798" i="41"/>
  <c r="F799" i="41"/>
  <c r="F800" i="41"/>
  <c r="F801" i="41"/>
  <c r="F802" i="41"/>
  <c r="F803" i="41"/>
  <c r="F804" i="41"/>
  <c r="F805" i="41"/>
  <c r="F806" i="41"/>
  <c r="F807" i="41"/>
  <c r="F808" i="41"/>
  <c r="F809" i="41"/>
  <c r="F810" i="41"/>
  <c r="F811" i="41"/>
  <c r="F812" i="41"/>
  <c r="F813" i="41"/>
  <c r="F814" i="41"/>
  <c r="F815" i="41"/>
  <c r="F816" i="41"/>
  <c r="F817" i="41"/>
  <c r="F818" i="41"/>
  <c r="F819" i="41"/>
  <c r="F820" i="41"/>
  <c r="F821" i="41"/>
  <c r="F822" i="41"/>
  <c r="F823" i="41"/>
  <c r="F824" i="41"/>
  <c r="F825" i="41"/>
  <c r="F826" i="41"/>
  <c r="F827" i="41"/>
  <c r="F828" i="41"/>
  <c r="F829" i="41"/>
  <c r="F830" i="41"/>
  <c r="F831" i="41"/>
  <c r="F832" i="41"/>
  <c r="F833" i="41"/>
  <c r="F834" i="41"/>
  <c r="F835" i="41"/>
  <c r="F836" i="41"/>
  <c r="F837" i="41"/>
  <c r="F838" i="41"/>
  <c r="F839" i="41"/>
  <c r="F840" i="41"/>
  <c r="F841" i="41"/>
  <c r="F842" i="41"/>
  <c r="F843" i="41"/>
  <c r="F844" i="41"/>
  <c r="F845" i="41"/>
  <c r="F846" i="41"/>
  <c r="F847" i="41"/>
  <c r="F848" i="41"/>
  <c r="F849" i="41"/>
  <c r="F850" i="41"/>
  <c r="F851" i="41"/>
  <c r="F852" i="41"/>
  <c r="F853" i="41"/>
  <c r="F854" i="41"/>
  <c r="F855" i="41"/>
  <c r="F856" i="41"/>
  <c r="F857" i="41"/>
  <c r="F858" i="41"/>
  <c r="F859" i="41"/>
  <c r="F860" i="41"/>
  <c r="F861" i="41"/>
  <c r="F862" i="41"/>
  <c r="F863" i="41"/>
  <c r="F864" i="41"/>
  <c r="F865" i="41"/>
  <c r="F866" i="41"/>
  <c r="F867" i="41"/>
  <c r="F868" i="41"/>
  <c r="F869" i="41"/>
  <c r="F870" i="41"/>
  <c r="F871" i="41"/>
  <c r="F872" i="41"/>
  <c r="F873" i="41"/>
  <c r="F874" i="41"/>
  <c r="F875" i="41"/>
  <c r="F876" i="41"/>
  <c r="F877" i="41"/>
  <c r="F878" i="41"/>
  <c r="F879" i="41"/>
  <c r="F880" i="41"/>
  <c r="F881" i="41"/>
  <c r="F882" i="41"/>
  <c r="F883" i="41"/>
  <c r="F884" i="41"/>
  <c r="F885" i="41"/>
  <c r="F886" i="41"/>
  <c r="F887" i="41"/>
  <c r="F888" i="41"/>
  <c r="F889" i="41"/>
  <c r="F890" i="41"/>
  <c r="F891" i="41"/>
  <c r="F892" i="41"/>
  <c r="F893" i="41"/>
  <c r="F894" i="41"/>
  <c r="F895" i="41"/>
  <c r="F896" i="41"/>
  <c r="F897" i="41"/>
  <c r="F898" i="41"/>
  <c r="F899" i="41"/>
  <c r="F900" i="41"/>
  <c r="F901" i="41"/>
  <c r="F902" i="41"/>
  <c r="F903" i="41"/>
  <c r="F904" i="41"/>
  <c r="F905" i="41"/>
  <c r="F906" i="41"/>
  <c r="F907" i="41"/>
  <c r="F908" i="41"/>
  <c r="F909" i="41"/>
  <c r="F910" i="41"/>
  <c r="F911" i="41"/>
  <c r="F73" i="41"/>
  <c r="F74" i="41"/>
  <c r="F72" i="41"/>
  <c r="H2" i="4" l="1"/>
  <c r="L2" i="4"/>
  <c r="K2" i="4"/>
  <c r="J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Analise_Produtividade_Constr!$A:$R" type="102" refreshedVersion="6" minRefreshableVersion="5" saveData="1">
    <extLst>
      <ext xmlns:x15="http://schemas.microsoft.com/office/spreadsheetml/2010/11/main" uri="{DE250136-89BD-433C-8126-D09CA5730AF9}">
        <x15:connection id="Intervalo 3" autoDelete="1">
          <x15:rangePr sourceName="_xlcn.WorksheetConnection_Analise_Produtividade_ConstrAR1"/>
        </x15:connection>
      </ext>
    </extLst>
  </connection>
  <connection id="3" xr16:uid="{00000000-0015-0000-FFFF-FFFF02000000}" name="WorksheetConnection_Analise_Produtividade_testes!$A$1:$R$321" type="102" refreshedVersion="6" minRefreshableVersion="5">
    <extLst>
      <ext xmlns:x15="http://schemas.microsoft.com/office/spreadsheetml/2010/11/main" uri="{DE250136-89BD-433C-8126-D09CA5730AF9}">
        <x15:connection id="Intervalo 5" autoDelete="1">
          <x15:rangePr sourceName="_xlcn.WorksheetConnection_Analise_Produtividade_testesA1R3211"/>
        </x15:connection>
      </ext>
    </extLst>
  </connection>
  <connection id="4" xr16:uid="{00000000-0015-0000-FFFF-FFFF03000000}" name="WorksheetConnection_Perfil_Profissional_Requisitos!$A$1:$F$887" type="102" refreshedVersion="6" minRefreshableVersion="5" saveData="1">
    <extLst>
      <ext xmlns:x15="http://schemas.microsoft.com/office/spreadsheetml/2010/11/main" uri="{DE250136-89BD-433C-8126-D09CA5730AF9}">
        <x15:connection id="Intervalo 2" autoDelete="1">
          <x15:rangePr sourceName="_xlcn.WorksheetConnection_Perfil_Profissional_RequisitosA1F8871"/>
        </x15:connection>
      </ext>
    </extLst>
  </connection>
  <connection id="5" xr16:uid="{00000000-0015-0000-FFFF-FFFF04000000}" name="WorksheetConnection_Produtividade_Qualidade_AnPr!$A:$R" type="102" refreshedVersion="6" minRefreshableVersion="5" saveData="1">
    <extLst>
      <ext xmlns:x15="http://schemas.microsoft.com/office/spreadsheetml/2010/11/main" uri="{DE250136-89BD-433C-8126-D09CA5730AF9}">
        <x15:connection id="Intervalo 6" autoDelete="1">
          <x15:rangePr sourceName="_xlcn.WorksheetConnection_Produtividade_Qualidade_AnPrAR1"/>
        </x15:connection>
      </ext>
    </extLst>
  </connection>
  <connection id="6" xr16:uid="{00000000-0015-0000-FFFF-FFFF05000000}" name="WorksheetConnection_Produtividade_Qualidade_Req!$A:$R" type="102" refreshedVersion="6" minRefreshableVersion="5" saveData="1">
    <extLst>
      <ext xmlns:x15="http://schemas.microsoft.com/office/spreadsheetml/2010/11/main" uri="{DE250136-89BD-433C-8126-D09CA5730AF9}">
        <x15:connection id="Intervalo" autoDelete="1">
          <x15:rangePr sourceName="_xlcn.WorksheetConnection_Produtividade_Qualidade_ReqAR1"/>
        </x15:connection>
      </ext>
    </extLst>
  </connection>
  <connection id="7" xr16:uid="{00000000-0015-0000-FFFF-FFFF06000000}" name="WorksheetConnection_Sistema!$A$1:$L$748" type="102" refreshedVersion="6" minRefreshableVersion="5" saveData="1">
    <extLst>
      <ext xmlns:x15="http://schemas.microsoft.com/office/spreadsheetml/2010/11/main" uri="{DE250136-89BD-433C-8126-D09CA5730AF9}">
        <x15:connection id="Intervalo 1" autoDelete="1">
          <x15:rangePr sourceName="_xlcn.WorksheetConnection_SistemaA1L7481"/>
        </x15:connection>
      </ext>
    </extLst>
  </connection>
</connections>
</file>

<file path=xl/sharedStrings.xml><?xml version="1.0" encoding="utf-8"?>
<sst xmlns="http://schemas.openxmlformats.org/spreadsheetml/2006/main" count="7593" uniqueCount="3267">
  <si>
    <t>Contrato</t>
  </si>
  <si>
    <t>Nome do Sistema</t>
  </si>
  <si>
    <t>Chave</t>
  </si>
  <si>
    <t>Testador</t>
  </si>
  <si>
    <t>SU</t>
  </si>
  <si>
    <t>Ricardo de Souza Silva</t>
  </si>
  <si>
    <t>Acessos</t>
  </si>
  <si>
    <t>Portal de Serviços</t>
  </si>
  <si>
    <t>Felipe Santos Gonçalves</t>
  </si>
  <si>
    <t>Novo SIAPA</t>
  </si>
  <si>
    <t>Fábrica BH</t>
  </si>
  <si>
    <t>SISISP</t>
  </si>
  <si>
    <t>SIEST</t>
  </si>
  <si>
    <t>Felix de Moura Telles</t>
  </si>
  <si>
    <t>Barramento PEN</t>
  </si>
  <si>
    <t>Geraldo Manso Palmeira Neto</t>
  </si>
  <si>
    <t>Thatyane Mendes Costa</t>
  </si>
  <si>
    <t>CNJ</t>
  </si>
  <si>
    <t>SNCI</t>
  </si>
  <si>
    <t>Eduardo Navarro Dantas</t>
  </si>
  <si>
    <t>CNIEP</t>
  </si>
  <si>
    <t>Portal CNJ</t>
  </si>
  <si>
    <t>Tiago André Diaz Pereira</t>
  </si>
  <si>
    <t>SIAFIJUD</t>
  </si>
  <si>
    <t>Guilherme Coelho Guidotti</t>
  </si>
  <si>
    <t>Wilson Carlos da Silva Junior</t>
  </si>
  <si>
    <t>CJA</t>
  </si>
  <si>
    <t>PJe</t>
  </si>
  <si>
    <t>Bruno Miranda Mendes</t>
  </si>
  <si>
    <t>MD</t>
  </si>
  <si>
    <t>EV</t>
  </si>
  <si>
    <t>Magno Lima Mendonça</t>
  </si>
  <si>
    <t>Sistema de Gestão de Risco</t>
  </si>
  <si>
    <t>Fábrica WGL</t>
  </si>
  <si>
    <t>SGP</t>
  </si>
  <si>
    <t>Portal PPA</t>
  </si>
  <si>
    <t>Ana Mara de Souza</t>
  </si>
  <si>
    <t>Gabriel de Lima Feitosa</t>
  </si>
  <si>
    <t>EB</t>
  </si>
  <si>
    <t>SIMATEX</t>
  </si>
  <si>
    <t>Fabrício Villela Andrade</t>
  </si>
  <si>
    <t>André Luiz Gonçalves dos Santos</t>
  </si>
  <si>
    <t>Breno Lamounier de Meneses</t>
  </si>
  <si>
    <t>AGU</t>
  </si>
  <si>
    <t>Todos</t>
  </si>
  <si>
    <t>RNC</t>
  </si>
  <si>
    <t>SCA</t>
  </si>
  <si>
    <t>Patrick Nascimento Pereira</t>
  </si>
  <si>
    <t>BNMP</t>
  </si>
  <si>
    <t>MDIC</t>
  </si>
  <si>
    <t>PNCE</t>
  </si>
  <si>
    <t>Gustavo Costa dos Santos Miranda</t>
  </si>
  <si>
    <t>Erika Silva Dantas de Oliveira</t>
  </si>
  <si>
    <t>Pedro Ernesto Uliana</t>
  </si>
  <si>
    <t>CJF</t>
  </si>
  <si>
    <t>EDUCARE</t>
  </si>
  <si>
    <t>Raíssa Cristina da Costa Rondon</t>
  </si>
  <si>
    <t>Marcos Ferreira Tavares</t>
  </si>
  <si>
    <t>Alessandro Nogueira Exposto</t>
  </si>
  <si>
    <t>Ayrton José dos Reis Moura de Souza</t>
  </si>
  <si>
    <t>Bruno Neves Menezes</t>
  </si>
  <si>
    <t>Julian Fernando de Almeida Cambraia</t>
  </si>
  <si>
    <t>Julgados JEF</t>
  </si>
  <si>
    <t>ENUNCIADOS Cadastro</t>
  </si>
  <si>
    <t>Priscila Carolini da Silva Martins</t>
  </si>
  <si>
    <t>Pedro Henrique Felix Martins</t>
  </si>
  <si>
    <t>Guilherme Ribeiro de Araújo</t>
  </si>
  <si>
    <t>Rodrigo Mariano Rodrigues</t>
  </si>
  <si>
    <t>PJe-TNU</t>
  </si>
  <si>
    <t>SACI</t>
  </si>
  <si>
    <t>Vianei Motta Müller</t>
  </si>
  <si>
    <t>Bernhar Gobbi Rocha Coimbra</t>
  </si>
  <si>
    <t>Matheus França Aguiar</t>
  </si>
  <si>
    <t>Jurisprudência</t>
  </si>
  <si>
    <t>Douglas Mattos do Patrocínio</t>
  </si>
  <si>
    <t>André Nogueira Pereira</t>
  </si>
  <si>
    <t>Pedro Andrade Assunção</t>
  </si>
  <si>
    <t>Fernando Batista Pereira</t>
  </si>
  <si>
    <t>AQ - Adicional de Qualificação</t>
  </si>
  <si>
    <t>SGRH</t>
  </si>
  <si>
    <t>Renato Ferraz Castelo Branco Ferreira</t>
  </si>
  <si>
    <t>SIGED Descarte</t>
  </si>
  <si>
    <t>Filipe Brito Correia</t>
  </si>
  <si>
    <t>FNDE</t>
  </si>
  <si>
    <t>Diego Marcos Ribeiro Rocha</t>
  </si>
  <si>
    <t>Flávia Pereira Pinto</t>
  </si>
  <si>
    <t>FROTA</t>
  </si>
  <si>
    <t>Inspeção</t>
  </si>
  <si>
    <t>Bruno Rodrigues de Oliveira</t>
  </si>
  <si>
    <t>CAJU</t>
  </si>
  <si>
    <t>Bruno Leyne da Silva</t>
  </si>
  <si>
    <t>Deise Souza Ferreira</t>
  </si>
  <si>
    <t>Intranet</t>
  </si>
  <si>
    <t>Renato Fernandes da Nobrega</t>
  </si>
  <si>
    <t>FUNDACENTRO</t>
  </si>
  <si>
    <t>Sobrecarga Térmica</t>
  </si>
  <si>
    <t>Larissa Kikkawa</t>
  </si>
  <si>
    <t>Guilherme Santos da Silva</t>
  </si>
  <si>
    <t>Gerenciador de Pessoal</t>
  </si>
  <si>
    <t>Enunciados</t>
  </si>
  <si>
    <t>Alvará</t>
  </si>
  <si>
    <t>Felipe Junqueira Vasconcellos</t>
  </si>
  <si>
    <t>SIORG</t>
  </si>
  <si>
    <t>Ewerson Rodrigues França</t>
  </si>
  <si>
    <t>SIGEF</t>
  </si>
  <si>
    <t>Washington Fernandes de Oliveira</t>
  </si>
  <si>
    <t>Diego do Nascimento</t>
  </si>
  <si>
    <t>Rodrigo dos Santos Barbosa</t>
  </si>
  <si>
    <t>SGD</t>
  </si>
  <si>
    <t>Hugo José da Silva Sousa</t>
  </si>
  <si>
    <t>Juliano Pires dos Santos</t>
  </si>
  <si>
    <t>IRH</t>
  </si>
  <si>
    <t>Michel Anderson Friedrich Passos</t>
  </si>
  <si>
    <t>Férias</t>
  </si>
  <si>
    <t>CADNT</t>
  </si>
  <si>
    <t>Alexandre Lima Machado</t>
  </si>
  <si>
    <t>Lucas Daniel Borges de Oliveira</t>
  </si>
  <si>
    <t>Fabio dos Santos Estrela</t>
  </si>
  <si>
    <t>Patrimonio Web</t>
  </si>
  <si>
    <t>SCE</t>
  </si>
  <si>
    <t>SISUR</t>
  </si>
  <si>
    <t>Stéfan de Lima Amaral</t>
  </si>
  <si>
    <t>Cursos</t>
  </si>
  <si>
    <t>SNBA</t>
  </si>
  <si>
    <t>JIRA CNJ</t>
  </si>
  <si>
    <t>Guilherme Ferreira Peres</t>
  </si>
  <si>
    <t>SISSEX</t>
  </si>
  <si>
    <t>CNA</t>
  </si>
  <si>
    <t>Ivanor Pereira Reis Júnior</t>
  </si>
  <si>
    <t>METAS</t>
  </si>
  <si>
    <t>Welington Muniz Marques</t>
  </si>
  <si>
    <t>Publicações</t>
  </si>
  <si>
    <t>Elber Fernandes de Lima</t>
  </si>
  <si>
    <t>CADIJUS</t>
  </si>
  <si>
    <t>Ana Rita Reis e Rocha</t>
  </si>
  <si>
    <t>Jonathan Monteiro da Silva</t>
  </si>
  <si>
    <t>Página estática e FSO</t>
  </si>
  <si>
    <t>Compras</t>
  </si>
  <si>
    <t>Veículo</t>
  </si>
  <si>
    <t>Pedro Correia Sena</t>
  </si>
  <si>
    <t>Antonio Paulo Siqueira</t>
  </si>
  <si>
    <t>Mala Direta</t>
  </si>
  <si>
    <t>SIGECON</t>
  </si>
  <si>
    <t>Cláudia Júlia de Sá Barreto</t>
  </si>
  <si>
    <t>SGPA Novo</t>
  </si>
  <si>
    <t>Estoque</t>
  </si>
  <si>
    <t>SIFE</t>
  </si>
  <si>
    <t>Cristienne Parreira Fernandes</t>
  </si>
  <si>
    <t>INOVAR-AUTO</t>
  </si>
  <si>
    <t>SISPROM</t>
  </si>
  <si>
    <t>SIGPC</t>
  </si>
  <si>
    <t>RBSO Mobile</t>
  </si>
  <si>
    <t>Liliane Soares de Barros</t>
  </si>
  <si>
    <t>SAD - Avaliação de Desempenho</t>
  </si>
  <si>
    <t>Agenda de Salas</t>
  </si>
  <si>
    <t>Leidison Siqueira Barbosa</t>
  </si>
  <si>
    <t>Manutenção Predial</t>
  </si>
  <si>
    <t>Rodrigo Guandalin Welter</t>
  </si>
  <si>
    <t>William de Oliveira Sá</t>
  </si>
  <si>
    <t>Eduardo Videira Paulo</t>
  </si>
  <si>
    <t>Protocolo</t>
  </si>
  <si>
    <t>MODULOXML</t>
  </si>
  <si>
    <t>SGT</t>
  </si>
  <si>
    <t>CAE VIRTUAL</t>
  </si>
  <si>
    <t>Valdelar Muniz Martins Sobrinho</t>
  </si>
  <si>
    <t>SEEU</t>
  </si>
  <si>
    <t>DJE</t>
  </si>
  <si>
    <t>Ananias Caetano Delfino</t>
  </si>
  <si>
    <t>CNIA</t>
  </si>
  <si>
    <t>Priscila Power Araújo da Silva</t>
  </si>
  <si>
    <t>CPROD WEB</t>
  </si>
  <si>
    <t>VIRTUS</t>
  </si>
  <si>
    <t>Lunna Siqueira de Assis</t>
  </si>
  <si>
    <t>Eric de Castro</t>
  </si>
  <si>
    <t>Ana Cristina Pereira Lima dos Santos</t>
  </si>
  <si>
    <t>Helyeldo Sousa Gomes</t>
  </si>
  <si>
    <t>MAPAPJE</t>
  </si>
  <si>
    <t>SGQ</t>
  </si>
  <si>
    <t>Fábrica AM</t>
  </si>
  <si>
    <t>FUNASA</t>
  </si>
  <si>
    <t>SIGA</t>
  </si>
  <si>
    <t>SGA</t>
  </si>
  <si>
    <t>SISNAAC</t>
  </si>
  <si>
    <t>SIGOB - ASP</t>
  </si>
  <si>
    <t>SPGO-Programação</t>
  </si>
  <si>
    <t>Alice Márcia Santos Ortiz</t>
  </si>
  <si>
    <t>GTEC-i</t>
  </si>
  <si>
    <t>Walber Cardoso da Silva Júnior</t>
  </si>
  <si>
    <t>SEI</t>
  </si>
  <si>
    <t>Cristhian Matheus Gomes de Almeida</t>
  </si>
  <si>
    <t>PESQUISA</t>
  </si>
  <si>
    <t>SIARH</t>
  </si>
  <si>
    <t>SAPE</t>
  </si>
  <si>
    <t>Fabrício Carvalho Srdic</t>
  </si>
  <si>
    <t>GEDI</t>
  </si>
  <si>
    <t>Portal FUNDACENTRO</t>
  </si>
  <si>
    <t>SDSIC</t>
  </si>
  <si>
    <t>Gerenciador do Portal</t>
  </si>
  <si>
    <t>CDO</t>
  </si>
  <si>
    <t>Gilson da Silva Borges Filho</t>
  </si>
  <si>
    <t>SISCON</t>
  </si>
  <si>
    <t>Artur Henrique Soares Vieira</t>
  </si>
  <si>
    <t>SIGAE</t>
  </si>
  <si>
    <t>Allan Moreira Silva</t>
  </si>
  <si>
    <t>Miller Leonardo Macêdo</t>
  </si>
  <si>
    <t>SIGARP</t>
  </si>
  <si>
    <t>SICOTWEB</t>
  </si>
  <si>
    <t>Ludmily Caldeira da Silva</t>
  </si>
  <si>
    <t>SCDP</t>
  </si>
  <si>
    <t>SCDWEB</t>
  </si>
  <si>
    <t>SICE</t>
  </si>
  <si>
    <t>Hugo Leonardo Chagas Celestino</t>
  </si>
  <si>
    <t>Marcel Phillipe Silva e Fonseca</t>
  </si>
  <si>
    <t>SISOUVIDOR V2</t>
  </si>
  <si>
    <t>Site da FUNASA</t>
  </si>
  <si>
    <t>SBA</t>
  </si>
  <si>
    <t>SIOPE</t>
  </si>
  <si>
    <t>Recibo</t>
  </si>
  <si>
    <t>SICOM</t>
  </si>
  <si>
    <t>INDICADORES</t>
  </si>
  <si>
    <t>CDAWEB</t>
  </si>
  <si>
    <t>SAD Novo</t>
  </si>
  <si>
    <t>SAV-Corregedoria</t>
  </si>
  <si>
    <t>Flávia Monteiro Gregório</t>
  </si>
  <si>
    <t>HABILITA</t>
  </si>
  <si>
    <t>SISMOC</t>
  </si>
  <si>
    <t>Amanda de Oliveira Elias</t>
  </si>
  <si>
    <t>BPS</t>
  </si>
  <si>
    <t>TCE</t>
  </si>
  <si>
    <t>INTEGRA</t>
  </si>
  <si>
    <t>Notícias</t>
  </si>
  <si>
    <t>CADIN FUNASA</t>
  </si>
  <si>
    <t>SINAR</t>
  </si>
  <si>
    <t>Danielly de Castro Alencar</t>
  </si>
  <si>
    <t>Cleberson Vieira Dias</t>
  </si>
  <si>
    <t>Pagamentos</t>
  </si>
  <si>
    <t>E-CJF</t>
  </si>
  <si>
    <t>Emerson Jardim de Oliveira</t>
  </si>
  <si>
    <t>SGC</t>
  </si>
  <si>
    <t>Leonardo da Matta Monteiro Costa</t>
  </si>
  <si>
    <t>Fernanda da Silva Fialho Campos</t>
  </si>
  <si>
    <t>EBCOLOG</t>
  </si>
  <si>
    <t>SIGED</t>
  </si>
  <si>
    <t>Acervo Digital</t>
  </si>
  <si>
    <t>SIAUDI</t>
  </si>
  <si>
    <t>Kelly Barroso de Sousa Antunes</t>
  </si>
  <si>
    <t>Autenticador</t>
  </si>
  <si>
    <t>SAPIENS</t>
  </si>
  <si>
    <t>Ingrid Lenny da Silva Cunha</t>
  </si>
  <si>
    <t>SRH</t>
  </si>
  <si>
    <t>DOCUMENTA</t>
  </si>
  <si>
    <t>Victor Rafael de Queiroz Silva</t>
  </si>
  <si>
    <t>Eduardo Antonio Lobo Filho</t>
  </si>
  <si>
    <t>SISMPC</t>
  </si>
  <si>
    <t>Johann Nehring Fritz</t>
  </si>
  <si>
    <t>STL</t>
  </si>
  <si>
    <t>Hugo Reis Santos</t>
  </si>
  <si>
    <t>Eleições</t>
  </si>
  <si>
    <t>Eventos</t>
  </si>
  <si>
    <t>SAE</t>
  </si>
  <si>
    <t>Sobrecarga Térmica Mobile</t>
  </si>
  <si>
    <t>Contratos</t>
  </si>
  <si>
    <t>SISCAR</t>
  </si>
  <si>
    <t>Danilo Tourinho Cavalcanti</t>
  </si>
  <si>
    <t>CACS</t>
  </si>
  <si>
    <t>Felipe Adeodato Shimakawa</t>
  </si>
  <si>
    <t>CPP</t>
  </si>
  <si>
    <t>Ivens Correa Cardoso de Souza</t>
  </si>
  <si>
    <t>Auxílio Transporte</t>
  </si>
  <si>
    <t>Estacionamento</t>
  </si>
  <si>
    <t>Gustavo da Cruz Oliveira</t>
  </si>
  <si>
    <t>SGB</t>
  </si>
  <si>
    <t>Leonardo Luiz Soares da Cruz</t>
  </si>
  <si>
    <t>Sandra de Melo Batista</t>
  </si>
  <si>
    <t>Curso de Leitura Radiológica</t>
  </si>
  <si>
    <t>Cópias</t>
  </si>
  <si>
    <t>Vinicius dos Santos Mergulhão</t>
  </si>
  <si>
    <t>SPAE</t>
  </si>
  <si>
    <t>Laudo EPI</t>
  </si>
  <si>
    <t>C#</t>
  </si>
  <si>
    <t>Caso de Uso, Documento de Visão, Glossário, Protótipo de Interface, Regras de Negócio Gerais</t>
  </si>
  <si>
    <t>AGU-2</t>
  </si>
  <si>
    <t>AGU Atos</t>
  </si>
  <si>
    <t>Caso de Uso, Diagrama de Caso de Uso, Documento de Visão, Glossário, Protótipo de Interface, Regras de Negócio Gerais</t>
  </si>
  <si>
    <t>C#, PL/SQL</t>
  </si>
  <si>
    <t>.Net</t>
  </si>
  <si>
    <t>AGU-4</t>
  </si>
  <si>
    <t>AGU-5</t>
  </si>
  <si>
    <t>AGU-6</t>
  </si>
  <si>
    <t>PHP</t>
  </si>
  <si>
    <t>AGU-8</t>
  </si>
  <si>
    <t>Calculadora</t>
  </si>
  <si>
    <t>AGU-9</t>
  </si>
  <si>
    <t>AGU-10</t>
  </si>
  <si>
    <t>CGU Gestão</t>
  </si>
  <si>
    <t>AGU-11</t>
  </si>
  <si>
    <t>Demandas</t>
  </si>
  <si>
    <t>AGU-13</t>
  </si>
  <si>
    <t>Dossiê Eletrônico</t>
  </si>
  <si>
    <t>AGU-14</t>
  </si>
  <si>
    <t>AGU-15</t>
  </si>
  <si>
    <t>AGU-16</t>
  </si>
  <si>
    <t>ASP</t>
  </si>
  <si>
    <t>AGU-17</t>
  </si>
  <si>
    <t>PGF Wiki</t>
  </si>
  <si>
    <t>AGU-18</t>
  </si>
  <si>
    <t>AGU-19</t>
  </si>
  <si>
    <t>AGU-21</t>
  </si>
  <si>
    <t>Publicação de Imagens</t>
  </si>
  <si>
    <t>AGU-22</t>
  </si>
  <si>
    <t>Questionário eletrônico</t>
  </si>
  <si>
    <t>AGU-23</t>
  </si>
  <si>
    <t>SICAP</t>
  </si>
  <si>
    <t>AGU-25</t>
  </si>
  <si>
    <t>AGU-26</t>
  </si>
  <si>
    <t>TVEscola</t>
  </si>
  <si>
    <t>AGU-27</t>
  </si>
  <si>
    <t>Votação</t>
  </si>
  <si>
    <t>AGU-28</t>
  </si>
  <si>
    <t>AGU-29</t>
  </si>
  <si>
    <t>SISDAT</t>
  </si>
  <si>
    <t>AGU-30</t>
  </si>
  <si>
    <t>SICAU</t>
  </si>
  <si>
    <t>AGU-31</t>
  </si>
  <si>
    <t>AGU-32</t>
  </si>
  <si>
    <t>AGU-33</t>
  </si>
  <si>
    <t>AGU Promoção</t>
  </si>
  <si>
    <t>AGU-34</t>
  </si>
  <si>
    <t>Banco de Talentos</t>
  </si>
  <si>
    <t>AGU-36</t>
  </si>
  <si>
    <t>Frequência</t>
  </si>
  <si>
    <t>AGU-37</t>
  </si>
  <si>
    <t>GADE</t>
  </si>
  <si>
    <t>AGU-38</t>
  </si>
  <si>
    <t>AGU-39</t>
  </si>
  <si>
    <t>Identidade Funcional</t>
  </si>
  <si>
    <t>AGU-40</t>
  </si>
  <si>
    <t>AGU-41</t>
  </si>
  <si>
    <t>AGU-42</t>
  </si>
  <si>
    <t>AGU-43</t>
  </si>
  <si>
    <t>AGU-44</t>
  </si>
  <si>
    <t>Licitações</t>
  </si>
  <si>
    <t>AGU-45</t>
  </si>
  <si>
    <t>AGU-46</t>
  </si>
  <si>
    <t>AGU-47</t>
  </si>
  <si>
    <t>PHP, PL/SQL</t>
  </si>
  <si>
    <t>Zend 1</t>
  </si>
  <si>
    <t>WIRELESS</t>
  </si>
  <si>
    <t>AGU-50</t>
  </si>
  <si>
    <t>AGU Estrutura</t>
  </si>
  <si>
    <t>AGU-51</t>
  </si>
  <si>
    <t>AGU-52</t>
  </si>
  <si>
    <t>AGU-53</t>
  </si>
  <si>
    <t>AGU-54</t>
  </si>
  <si>
    <t>NOTAPAR</t>
  </si>
  <si>
    <t>AGU-55</t>
  </si>
  <si>
    <t>Diárias e Passagens</t>
  </si>
  <si>
    <t>AGU-56</t>
  </si>
  <si>
    <t>PGU - Subsídios</t>
  </si>
  <si>
    <t>AGU-57</t>
  </si>
  <si>
    <t>CGUinf</t>
  </si>
  <si>
    <t>AGU-58</t>
  </si>
  <si>
    <t>AGU-60</t>
  </si>
  <si>
    <t>AGU-69</t>
  </si>
  <si>
    <t>PL/SQL</t>
  </si>
  <si>
    <t>AGU-274</t>
  </si>
  <si>
    <t>Honorários</t>
  </si>
  <si>
    <t>Bootstrap, Zend 1</t>
  </si>
  <si>
    <t>AGU-275</t>
  </si>
  <si>
    <t>Bootstrap</t>
  </si>
  <si>
    <t>Delphi</t>
  </si>
  <si>
    <t>Delphi 7</t>
  </si>
  <si>
    <t>C#, VB</t>
  </si>
  <si>
    <t>JSF</t>
  </si>
  <si>
    <t>Diagrama de Caso de EPE, Documento de Visão, EPE, Especificação Suplementar, Glossário, Protótipo de Interface, Regras de Negócio Gerais</t>
  </si>
  <si>
    <t>SmartGWT</t>
  </si>
  <si>
    <t>Protótipo de Interface</t>
  </si>
  <si>
    <t>Navega Reserva</t>
  </si>
  <si>
    <t>SIAM</t>
  </si>
  <si>
    <t>DECORE</t>
  </si>
  <si>
    <t>CFC</t>
  </si>
  <si>
    <t>.Net, Entity Framework</t>
  </si>
  <si>
    <t>CFC-3</t>
  </si>
  <si>
    <t>CFC-4</t>
  </si>
  <si>
    <t>EPC</t>
  </si>
  <si>
    <t>CFC-7</t>
  </si>
  <si>
    <t>REGISTRO</t>
  </si>
  <si>
    <t>CFC-11</t>
  </si>
  <si>
    <t>Arrecadação</t>
  </si>
  <si>
    <t>C#, HTML, Javascript, Typescript, XML</t>
  </si>
  <si>
    <t>CFC-67</t>
  </si>
  <si>
    <t>SCV</t>
  </si>
  <si>
    <t>Caso de Uso, Documento de Visão, Especificação Suplementar, Glossário, Protótipo de Interface, Regras de Negócio Gerais</t>
  </si>
  <si>
    <t>CJF-2</t>
  </si>
  <si>
    <t>Caso de Uso, Diagrama de Caso de Uso, Documento de Visão, Especificação Suplementar, Glossário, Protótipo de Interface, Regras de Negócio Gerais</t>
  </si>
  <si>
    <t>HTML, PHP</t>
  </si>
  <si>
    <t>CJF-5</t>
  </si>
  <si>
    <t>CJF-10</t>
  </si>
  <si>
    <t>CJF-52</t>
  </si>
  <si>
    <t>jQuery</t>
  </si>
  <si>
    <t>CJF-54</t>
  </si>
  <si>
    <t>OBSERVATÓRIO</t>
  </si>
  <si>
    <t>CJF-184</t>
  </si>
  <si>
    <t>Hibernate, jQuery, Spring</t>
  </si>
  <si>
    <t>CJF-185</t>
  </si>
  <si>
    <t>EXT JS, J2EE 1.4 (JSP, JMS, EJB, ...), jQuery</t>
  </si>
  <si>
    <t>CJF-186</t>
  </si>
  <si>
    <t>SAV</t>
  </si>
  <si>
    <t>CJF-197</t>
  </si>
  <si>
    <t>SIMUS/SCA</t>
  </si>
  <si>
    <t>CJF-248</t>
  </si>
  <si>
    <t>jQuery, Smarty</t>
  </si>
  <si>
    <t>CJF-262</t>
  </si>
  <si>
    <t>CJF-339</t>
  </si>
  <si>
    <t>CJF-366</t>
  </si>
  <si>
    <t>SIMUS</t>
  </si>
  <si>
    <t>CJF-368</t>
  </si>
  <si>
    <t>SISREL</t>
  </si>
  <si>
    <t>CJF-442</t>
  </si>
  <si>
    <t>Delphi, PHP</t>
  </si>
  <si>
    <t>CJF-597</t>
  </si>
  <si>
    <t>CJF-603</t>
  </si>
  <si>
    <t>Caso de Uso, Diagrama de Caso de Uso, Documento de Visão, Especificação Suplementar, Glossário, Regras de Negócio Gerais</t>
  </si>
  <si>
    <t>CJF-663</t>
  </si>
  <si>
    <t>CJF-672</t>
  </si>
  <si>
    <t>CJF-673</t>
  </si>
  <si>
    <t>CJF-688</t>
  </si>
  <si>
    <t>CJF-692</t>
  </si>
  <si>
    <t>CJF-743</t>
  </si>
  <si>
    <t>CJF-744</t>
  </si>
  <si>
    <t>CJF-766</t>
  </si>
  <si>
    <t>Hibernate, JEE 6 (JPA, CDI, JMS, EJB, ...), jQuery, JSF</t>
  </si>
  <si>
    <t>CJF-773</t>
  </si>
  <si>
    <t>CJF-785</t>
  </si>
  <si>
    <t>CJF-802</t>
  </si>
  <si>
    <t>SISMAPA</t>
  </si>
  <si>
    <t>CJF-845</t>
  </si>
  <si>
    <t>GESCOM</t>
  </si>
  <si>
    <t>CJF-853</t>
  </si>
  <si>
    <t>Contas Públicas</t>
  </si>
  <si>
    <t>CJF-896</t>
  </si>
  <si>
    <t>Contracheque</t>
  </si>
  <si>
    <t>CJF-904</t>
  </si>
  <si>
    <t>TUPI</t>
  </si>
  <si>
    <t>CJF-929</t>
  </si>
  <si>
    <t>Siga-Doc</t>
  </si>
  <si>
    <t>CJF-941</t>
  </si>
  <si>
    <t>CNJ-2</t>
  </si>
  <si>
    <t>CNJ-5</t>
  </si>
  <si>
    <t>SISTAC</t>
  </si>
  <si>
    <t>CNJ-8</t>
  </si>
  <si>
    <t>CNJ-9</t>
  </si>
  <si>
    <t>CNJ-10</t>
  </si>
  <si>
    <t>CNJ-11</t>
  </si>
  <si>
    <t>CNJ-22</t>
  </si>
  <si>
    <t>AD</t>
  </si>
  <si>
    <t>CNJ-23</t>
  </si>
  <si>
    <t>ASIWEB</t>
  </si>
  <si>
    <t>CNJ-24</t>
  </si>
  <si>
    <t>CNJ-25</t>
  </si>
  <si>
    <t>BT</t>
  </si>
  <si>
    <t>CNJ-26</t>
  </si>
  <si>
    <t>CNJ-27</t>
  </si>
  <si>
    <t>CIJUC</t>
  </si>
  <si>
    <t>CNJ-30</t>
  </si>
  <si>
    <t>CMCJ</t>
  </si>
  <si>
    <t>CNJ-31</t>
  </si>
  <si>
    <t>CNJ-32</t>
  </si>
  <si>
    <t>CNACL</t>
  </si>
  <si>
    <t>CNJ-33</t>
  </si>
  <si>
    <t>CNCA</t>
  </si>
  <si>
    <t>CNJ-34</t>
  </si>
  <si>
    <t>CNEP</t>
  </si>
  <si>
    <t>CNJ-35</t>
  </si>
  <si>
    <t>CNJ-36</t>
  </si>
  <si>
    <t>CNJ-37</t>
  </si>
  <si>
    <t>ENCCLA</t>
  </si>
  <si>
    <t>CNJ-40</t>
  </si>
  <si>
    <t>CNJ-41</t>
  </si>
  <si>
    <t>FP</t>
  </si>
  <si>
    <t>CNJ-42</t>
  </si>
  <si>
    <t>CNJ-43</t>
  </si>
  <si>
    <t>INFOJURIS</t>
  </si>
  <si>
    <t>CNJ-45</t>
  </si>
  <si>
    <t>CNJ-46</t>
  </si>
  <si>
    <t>JP</t>
  </si>
  <si>
    <t>CNJ-47</t>
  </si>
  <si>
    <t>JUSNUM</t>
  </si>
  <si>
    <t>CNJ-48</t>
  </si>
  <si>
    <t>LNT</t>
  </si>
  <si>
    <t>CNJ-49</t>
  </si>
  <si>
    <t>CNJ-50</t>
  </si>
  <si>
    <t>MCP</t>
  </si>
  <si>
    <t>CNJ-51</t>
  </si>
  <si>
    <t>MEDIG</t>
  </si>
  <si>
    <t>CNJ-52</t>
  </si>
  <si>
    <t>M-ENASP</t>
  </si>
  <si>
    <t>CNJ-53</t>
  </si>
  <si>
    <t>CNJ-54</t>
  </si>
  <si>
    <t>MPA</t>
  </si>
  <si>
    <t>VB</t>
  </si>
  <si>
    <t>CNJ-60</t>
  </si>
  <si>
    <t>NURER</t>
  </si>
  <si>
    <t>CNJ-61</t>
  </si>
  <si>
    <t>PRCIDPRES</t>
  </si>
  <si>
    <t>CNJ-62</t>
  </si>
  <si>
    <t>PREV</t>
  </si>
  <si>
    <t>CNJ-63</t>
  </si>
  <si>
    <t>PROGD</t>
  </si>
  <si>
    <t>CNJ-64</t>
  </si>
  <si>
    <t>CNJ-73</t>
  </si>
  <si>
    <t>PSC</t>
  </si>
  <si>
    <t>CNJ-74</t>
  </si>
  <si>
    <t>R107</t>
  </si>
  <si>
    <t>CNJ-77</t>
  </si>
  <si>
    <t>REM</t>
  </si>
  <si>
    <t>CNJ-79</t>
  </si>
  <si>
    <t>RN</t>
  </si>
  <si>
    <t>CNJ-80</t>
  </si>
  <si>
    <t>CNJ-81</t>
  </si>
  <si>
    <t>SATECATE</t>
  </si>
  <si>
    <t>CNJ-82</t>
  </si>
  <si>
    <t>CNJ-83</t>
  </si>
  <si>
    <t>SE</t>
  </si>
  <si>
    <t>CNJ-84</t>
  </si>
  <si>
    <t>CNJ-85</t>
  </si>
  <si>
    <t>SGPT</t>
  </si>
  <si>
    <t>CNJ-86</t>
  </si>
  <si>
    <t>CNJ-87</t>
  </si>
  <si>
    <t>SIAA</t>
  </si>
  <si>
    <t>CNJ-88</t>
  </si>
  <si>
    <t>CNJ-90</t>
  </si>
  <si>
    <t>SICNJ</t>
  </si>
  <si>
    <t>CNJ-91</t>
  </si>
  <si>
    <t>CNJ-92</t>
  </si>
  <si>
    <t>SISTCAP</t>
  </si>
  <si>
    <t>CNJ-93</t>
  </si>
  <si>
    <t>SISTOUV</t>
  </si>
  <si>
    <t>CNJ-94</t>
  </si>
  <si>
    <t>SMC</t>
  </si>
  <si>
    <t>CNJ-96</t>
  </si>
  <si>
    <t>CNJ-97</t>
  </si>
  <si>
    <t>SRPD</t>
  </si>
  <si>
    <t>CNJ-98</t>
  </si>
  <si>
    <t>VC</t>
  </si>
  <si>
    <t>CNJ-99</t>
  </si>
  <si>
    <t>VVVDEPV</t>
  </si>
  <si>
    <t>CNJ-100</t>
  </si>
  <si>
    <t>SCN</t>
  </si>
  <si>
    <t>CNJ-105</t>
  </si>
  <si>
    <t>CNJ-107</t>
  </si>
  <si>
    <t>CNJ-109</t>
  </si>
  <si>
    <t>CNJ-128</t>
  </si>
  <si>
    <t>CNJ-132</t>
  </si>
  <si>
    <t>CNJ-149</t>
  </si>
  <si>
    <t>CNJ-183</t>
  </si>
  <si>
    <t>CNJ-196</t>
  </si>
  <si>
    <t>CNJ-202</t>
  </si>
  <si>
    <t>CNJ-337</t>
  </si>
  <si>
    <t>PJe Status</t>
  </si>
  <si>
    <t>CNJ-534</t>
  </si>
  <si>
    <t>SDPDIDJ</t>
  </si>
  <si>
    <t>CNJ-561</t>
  </si>
  <si>
    <t>SISCADI</t>
  </si>
  <si>
    <t>CNJ-812</t>
  </si>
  <si>
    <t>AUDITAR</t>
  </si>
  <si>
    <t>CNJ-1014</t>
  </si>
  <si>
    <t>EB-3</t>
  </si>
  <si>
    <t>EBCOLOG-23</t>
  </si>
  <si>
    <t>História de Usuário, Protótipo de Interface, Regras de Negócio Gerais</t>
  </si>
  <si>
    <t>Documento de Visão, História de Usuário, Protótipo de Interface, Regras de Negócio Gerais</t>
  </si>
  <si>
    <t>FNDE-4</t>
  </si>
  <si>
    <t>PDDE-WEB</t>
  </si>
  <si>
    <t>Hibernate, JEE 7 (JPA, CDI, JMS, EJB, ...), Struts 1</t>
  </si>
  <si>
    <t>FNDE-6</t>
  </si>
  <si>
    <t>SIQUEST</t>
  </si>
  <si>
    <t>Delphi 2006</t>
  </si>
  <si>
    <t>FNDE-7</t>
  </si>
  <si>
    <t>FNDE-8</t>
  </si>
  <si>
    <t>FNDE-9</t>
  </si>
  <si>
    <t>Delphi XE6</t>
  </si>
  <si>
    <t>FNDE-10</t>
  </si>
  <si>
    <t>SISPCO</t>
  </si>
  <si>
    <t>FNDE-11</t>
  </si>
  <si>
    <t>FNDE-12</t>
  </si>
  <si>
    <t>SIMAD</t>
  </si>
  <si>
    <t>Hibernate, JEE 7 (JPA, CDI, JMS, EJB, ...), jQuery, Struts 1</t>
  </si>
  <si>
    <t>FNDE-13</t>
  </si>
  <si>
    <t>jQuery, Zend 1</t>
  </si>
  <si>
    <t>FNDE-14</t>
  </si>
  <si>
    <t>FNDE-15</t>
  </si>
  <si>
    <t>SIGETEC</t>
  </si>
  <si>
    <t>FNDE-16</t>
  </si>
  <si>
    <t>FNDE-17</t>
  </si>
  <si>
    <t>FNDE-18</t>
  </si>
  <si>
    <t>FNDE-19</t>
  </si>
  <si>
    <t>CakePHP, jQuery</t>
  </si>
  <si>
    <t>FNDE-20</t>
  </si>
  <si>
    <t>Doctrine, jQuery, Symfony 1</t>
  </si>
  <si>
    <t>FNDE-21</t>
  </si>
  <si>
    <t>FNDE-22</t>
  </si>
  <si>
    <t>FNDE-23</t>
  </si>
  <si>
    <t>FNDE-24</t>
  </si>
  <si>
    <t>FNDE-25</t>
  </si>
  <si>
    <t>FNDE-26</t>
  </si>
  <si>
    <t>SPOOL</t>
  </si>
  <si>
    <t>FNDE-27</t>
  </si>
  <si>
    <t>FNDE-28</t>
  </si>
  <si>
    <t>SAPENET</t>
  </si>
  <si>
    <t>FNDE-29</t>
  </si>
  <si>
    <t>SISCF</t>
  </si>
  <si>
    <t>FNDE-30</t>
  </si>
  <si>
    <t>FNDE-31</t>
  </si>
  <si>
    <t>FNDE-32</t>
  </si>
  <si>
    <t>FNDE-33</t>
  </si>
  <si>
    <t>FNDE-34</t>
  </si>
  <si>
    <t>DOTAÇÃO PATRIMÔNIO</t>
  </si>
  <si>
    <t>FNDE-35</t>
  </si>
  <si>
    <t>FNDE-36</t>
  </si>
  <si>
    <t>SICOP</t>
  </si>
  <si>
    <t>FNDE-37</t>
  </si>
  <si>
    <t>SISCAL</t>
  </si>
  <si>
    <t>FNDE-38</t>
  </si>
  <si>
    <t>SEGWEB</t>
  </si>
  <si>
    <t>FNDE-39</t>
  </si>
  <si>
    <t>SINUTRI</t>
  </si>
  <si>
    <t>FNDE-40</t>
  </si>
  <si>
    <t>SISAR</t>
  </si>
  <si>
    <t>FNDE-41</t>
  </si>
  <si>
    <t>FNDE-42</t>
  </si>
  <si>
    <t>FNDE-43</t>
  </si>
  <si>
    <t>FNDE-44</t>
  </si>
  <si>
    <t>SCF-PREVIA</t>
  </si>
  <si>
    <t>FNDE-45</t>
  </si>
  <si>
    <t>PROJOVEM</t>
  </si>
  <si>
    <t>jQuery, Symfony 1</t>
  </si>
  <si>
    <t>FNDE-46</t>
  </si>
  <si>
    <t>SCPJ</t>
  </si>
  <si>
    <t>FNDE-47</t>
  </si>
  <si>
    <t>SISETQ</t>
  </si>
  <si>
    <t>FNDE-48</t>
  </si>
  <si>
    <t>CONTAR</t>
  </si>
  <si>
    <t>FNDE-49</t>
  </si>
  <si>
    <t>Sistema de Biblioteca Jurídica</t>
  </si>
  <si>
    <t>FNDE-50</t>
  </si>
  <si>
    <t>SISRG</t>
  </si>
  <si>
    <t>FNDE-51</t>
  </si>
  <si>
    <t>FIESGC</t>
  </si>
  <si>
    <t>FNDE-216</t>
  </si>
  <si>
    <t>SIMADNET</t>
  </si>
  <si>
    <t>Hibernate, JEE 7 (JPA, CDI, JMS, EJB, ...)</t>
  </si>
  <si>
    <t>FNDE-405</t>
  </si>
  <si>
    <t>MobilizeObras</t>
  </si>
  <si>
    <t>Zend 2</t>
  </si>
  <si>
    <t>FNDE-750</t>
  </si>
  <si>
    <t>SISUGP</t>
  </si>
  <si>
    <t>FNDE-1077</t>
  </si>
  <si>
    <t>FNDE-1244</t>
  </si>
  <si>
    <t>SIPAC</t>
  </si>
  <si>
    <t>FNDE-2000</t>
  </si>
  <si>
    <t>FNDE-2256</t>
  </si>
  <si>
    <t>FNDE-2985</t>
  </si>
  <si>
    <t>SIREC</t>
  </si>
  <si>
    <t>Diagrama de Caso de EPE, Documento de Visão, EPE, Especificação Suplementar, Protótipo de Interface</t>
  </si>
  <si>
    <t>SmartGWT, Spring</t>
  </si>
  <si>
    <t>FUNASA-479</t>
  </si>
  <si>
    <t>FUNASA-490</t>
  </si>
  <si>
    <t>FUNASA-558</t>
  </si>
  <si>
    <t>SEMINÁRIO</t>
  </si>
  <si>
    <t>FUNASA-914</t>
  </si>
  <si>
    <t>Questionário</t>
  </si>
  <si>
    <t>FUNASA-915</t>
  </si>
  <si>
    <t>CONTRATO</t>
  </si>
  <si>
    <t>FUNASA-916</t>
  </si>
  <si>
    <t>Fiscalizadora</t>
  </si>
  <si>
    <t>JEE 6 (JPA, CDI, JMS, EJB, ...), jQuery, SmartGWT, Spring</t>
  </si>
  <si>
    <t>FUNASA-917</t>
  </si>
  <si>
    <t>GEOREFERENCIAMENTO</t>
  </si>
  <si>
    <t>FUNASA-919</t>
  </si>
  <si>
    <t>ADMINUSER</t>
  </si>
  <si>
    <t>FUNASA-920</t>
  </si>
  <si>
    <t>FUNASA-921</t>
  </si>
  <si>
    <t>CSPU</t>
  </si>
  <si>
    <t>FUNASA-922</t>
  </si>
  <si>
    <t>INTRANET FUNASA</t>
  </si>
  <si>
    <t>FUNASA-923</t>
  </si>
  <si>
    <t>LICITAÇÃO</t>
  </si>
  <si>
    <t>FUNASA-924</t>
  </si>
  <si>
    <t>PESQUISA-Cadastro</t>
  </si>
  <si>
    <t>FUNASA-925</t>
  </si>
  <si>
    <t>PPGF</t>
  </si>
  <si>
    <t>FUNASA-926</t>
  </si>
  <si>
    <t>FUNASA-927</t>
  </si>
  <si>
    <t>SIGESAN</t>
  </si>
  <si>
    <t>FUNASA-928</t>
  </si>
  <si>
    <t>FUNASA-929</t>
  </si>
  <si>
    <t>FUNASA-998</t>
  </si>
  <si>
    <t>FUNASA-999</t>
  </si>
  <si>
    <t>HTML</t>
  </si>
  <si>
    <t>FUNASA-1000</t>
  </si>
  <si>
    <t>FUNASA-1001</t>
  </si>
  <si>
    <t>FUNASA-1002</t>
  </si>
  <si>
    <t>RENISI</t>
  </si>
  <si>
    <t>FUNASA-1003</t>
  </si>
  <si>
    <t>SICAD</t>
  </si>
  <si>
    <t>FUNASA-1012</t>
  </si>
  <si>
    <t>JEE 6 (JPA, CDI, JMS, EJB, ...), jQuery, Quartz, SmartGWT, Spring</t>
  </si>
  <si>
    <t>FUNASA-1180</t>
  </si>
  <si>
    <t>Plano de Amostragem</t>
  </si>
  <si>
    <t>FUNASA-2359</t>
  </si>
  <si>
    <t>Gerenciador de Tarefas</t>
  </si>
  <si>
    <t>FUNASA-2676</t>
  </si>
  <si>
    <t>AAF</t>
  </si>
  <si>
    <t>FUNASA-3190</t>
  </si>
  <si>
    <t>FUNASA-4212</t>
  </si>
  <si>
    <t>Folha de Pagamento</t>
  </si>
  <si>
    <t>Diagrama de Caso de EPE, EPE, Especificação Suplementar, Glossário, Protótipo de Interface, Regras de Negócio Gerais</t>
  </si>
  <si>
    <t>FUNASA-4527</t>
  </si>
  <si>
    <t>INTRANET PROCURADORIA</t>
  </si>
  <si>
    <t>FUNASA-4781</t>
  </si>
  <si>
    <t>SICAVI</t>
  </si>
  <si>
    <t>FUNASA-4782</t>
  </si>
  <si>
    <t>FUNASA-4783</t>
  </si>
  <si>
    <t>SIDOC_MG</t>
  </si>
  <si>
    <t>Diagrama de Caso de EPE, Documento de Visão, EPE, Especificação Suplementar</t>
  </si>
  <si>
    <t>FUNASA-4784</t>
  </si>
  <si>
    <t>SIPAT</t>
  </si>
  <si>
    <t>FUNASA-4786</t>
  </si>
  <si>
    <t>FUNASA-4828</t>
  </si>
  <si>
    <t>SIGOB - PHP</t>
  </si>
  <si>
    <t>FUNASA-4829</t>
  </si>
  <si>
    <t>FUNASA-4930</t>
  </si>
  <si>
    <t>SIREF</t>
  </si>
  <si>
    <t>FUNASA-5057</t>
  </si>
  <si>
    <t>FUNASA-5058</t>
  </si>
  <si>
    <t>FUNASA-5144</t>
  </si>
  <si>
    <t>SICAVI_NOVO</t>
  </si>
  <si>
    <t>FUNASA-5235</t>
  </si>
  <si>
    <t>FUNASA-5283</t>
  </si>
  <si>
    <t>FUNASA-5349</t>
  </si>
  <si>
    <t>Biblioteca</t>
  </si>
  <si>
    <t>FUNASA-5438</t>
  </si>
  <si>
    <t>ESP</t>
  </si>
  <si>
    <t>FUNASA-5531</t>
  </si>
  <si>
    <t>SCR</t>
  </si>
  <si>
    <t>FUNASA-5532</t>
  </si>
  <si>
    <t>Caso de Uso, Diagrama de Caso de Uso, Documento de Visão, Protótipo de Interface</t>
  </si>
  <si>
    <t>FUNDACENTRO-2</t>
  </si>
  <si>
    <t>FUNDACENTRO-5</t>
  </si>
  <si>
    <t>FUNDACENTRO-11</t>
  </si>
  <si>
    <t>FUNDACENTRO-14</t>
  </si>
  <si>
    <t>FUNDACENTRO-16</t>
  </si>
  <si>
    <t>FUNDACENTRO-34</t>
  </si>
  <si>
    <t>FUNDACENTRO-39</t>
  </si>
  <si>
    <t>SGPA V2</t>
  </si>
  <si>
    <t>FUNDACENTRO-43</t>
  </si>
  <si>
    <t>SGPA Financeiro</t>
  </si>
  <si>
    <t>FUNDACENTRO-44</t>
  </si>
  <si>
    <t>FUNDACENTRO-47</t>
  </si>
  <si>
    <t>FUNDACENTRO-51</t>
  </si>
  <si>
    <t>FUNDACENTRO-52</t>
  </si>
  <si>
    <t>FUNDACENTRO-57</t>
  </si>
  <si>
    <t>FUNDACENTRO-60</t>
  </si>
  <si>
    <t>Licença Afastamento</t>
  </si>
  <si>
    <t>FUNDACENTRO-63</t>
  </si>
  <si>
    <t>FUNDACENTRO-66</t>
  </si>
  <si>
    <t>FUNDACENTRO-70</t>
  </si>
  <si>
    <t>FUNDACENTRO-72</t>
  </si>
  <si>
    <t>FUNDACENTRO-79</t>
  </si>
  <si>
    <t>FUNDACENTRO-103</t>
  </si>
  <si>
    <t>FUNDACENTRO-109</t>
  </si>
  <si>
    <t>FUNDACENTRO-124</t>
  </si>
  <si>
    <t>FUNDACENTRO-127</t>
  </si>
  <si>
    <t>FUNDACENTRO-156</t>
  </si>
  <si>
    <t>Moodle</t>
  </si>
  <si>
    <t>FUNDACENTRO-178</t>
  </si>
  <si>
    <t>Protocolo Novo</t>
  </si>
  <si>
    <t>FUNDACENTRO-194</t>
  </si>
  <si>
    <t>Gerenciador Pós-Graduação</t>
  </si>
  <si>
    <t>FUNDACENTRO-249</t>
  </si>
  <si>
    <t>Rede SST</t>
  </si>
  <si>
    <t>FUNDACENTRO-439</t>
  </si>
  <si>
    <t>FUNDACENTRO-489</t>
  </si>
  <si>
    <t>Estoque CESC</t>
  </si>
  <si>
    <t>FUNDACENTRO-490</t>
  </si>
  <si>
    <t>FUNDACENTRO-491</t>
  </si>
  <si>
    <t>FUNDACENTRO-492</t>
  </si>
  <si>
    <t>FUNDACENTRO-493</t>
  </si>
  <si>
    <t>FUNDACENTRO-494</t>
  </si>
  <si>
    <t>HTML, Javascript</t>
  </si>
  <si>
    <t>jQuery Mobile</t>
  </si>
  <si>
    <t>FUNDACENTRO-495</t>
  </si>
  <si>
    <t>FUNDACENTRO-497</t>
  </si>
  <si>
    <t>FUNDACENTRO-555</t>
  </si>
  <si>
    <t>Licença Médica</t>
  </si>
  <si>
    <t>FUNDACENTRO-556</t>
  </si>
  <si>
    <t>FUNDACENTRO-558</t>
  </si>
  <si>
    <t>FUNDACENTRO-581</t>
  </si>
  <si>
    <t>FUNDACENTRO-608</t>
  </si>
  <si>
    <t>FUNDACENTRO-651</t>
  </si>
  <si>
    <t>FUNDACENTRO-690</t>
  </si>
  <si>
    <t>FUNDACENTRO-719</t>
  </si>
  <si>
    <t>FUNDACENTRO-759</t>
  </si>
  <si>
    <t>Agenda de Salas Novo</t>
  </si>
  <si>
    <t>FUNDACENTRO-818</t>
  </si>
  <si>
    <t>FUNDACENTRO-846</t>
  </si>
  <si>
    <t>Protocolo de Montreal</t>
  </si>
  <si>
    <t>IBAMA</t>
  </si>
  <si>
    <t>Formdin</t>
  </si>
  <si>
    <t>IBAMA-1714</t>
  </si>
  <si>
    <t>SISLIV 2</t>
  </si>
  <si>
    <t>IBAMA-1720</t>
  </si>
  <si>
    <t>REMEDIADORES</t>
  </si>
  <si>
    <t>IBAMA-1721</t>
  </si>
  <si>
    <t>SINAFLOR</t>
  </si>
  <si>
    <t>Quartz, SmartGWT, Spring</t>
  </si>
  <si>
    <t>IBAMA-1722</t>
  </si>
  <si>
    <t>Sistema de Avaliação e Controle de Produtos Químicos e Biológicos</t>
  </si>
  <si>
    <t>IBAMA-1790</t>
  </si>
  <si>
    <t>AIe</t>
  </si>
  <si>
    <t>Hibernate, JEE 6 (JPA, CDI, JMS, EJB, ...), JSF, Windows Mobile 6</t>
  </si>
  <si>
    <t>IBAMA-2114</t>
  </si>
  <si>
    <t>EPROC</t>
  </si>
  <si>
    <t>IBAMA-2409</t>
  </si>
  <si>
    <t>DOP</t>
  </si>
  <si>
    <t>IBAMA-2410</t>
  </si>
  <si>
    <t>SISFOGO</t>
  </si>
  <si>
    <t>IBAMA-2422</t>
  </si>
  <si>
    <t>SISFAUNA 2</t>
  </si>
  <si>
    <t>IBAMA-2423</t>
  </si>
  <si>
    <t>SISNEA</t>
  </si>
  <si>
    <t>IBAMA-2424</t>
  </si>
  <si>
    <t>SNTPP</t>
  </si>
  <si>
    <t>IBAMA-2425</t>
  </si>
  <si>
    <t>REFRIGERISTAS</t>
  </si>
  <si>
    <t>IBAMA-2426</t>
  </si>
  <si>
    <t>IMPUREZAS</t>
  </si>
  <si>
    <t>IBAMA-2427</t>
  </si>
  <si>
    <t>SIADI</t>
  </si>
  <si>
    <t>IBAMA-2428</t>
  </si>
  <si>
    <t>DocIbama</t>
  </si>
  <si>
    <t>IBAMA-2430</t>
  </si>
  <si>
    <t>CITES</t>
  </si>
  <si>
    <t>IBAMA-2432</t>
  </si>
  <si>
    <t>INFOSERV</t>
  </si>
  <si>
    <t>IBAMA-2433</t>
  </si>
  <si>
    <t>ADAWEB</t>
  </si>
  <si>
    <t>IBAMA-2434</t>
  </si>
  <si>
    <t>PNEUMATICO</t>
  </si>
  <si>
    <t>IBAMA-2436</t>
  </si>
  <si>
    <t>PPA</t>
  </si>
  <si>
    <t>IBAMA-2438</t>
  </si>
  <si>
    <t>PRES. MADEIRA</t>
  </si>
  <si>
    <t>IBAMA-2439</t>
  </si>
  <si>
    <t>CTF e RAT</t>
  </si>
  <si>
    <t>IBAMA-2440</t>
  </si>
  <si>
    <t>Prod. Imp. Exp. Comerc. De Produtos Agrotóxicos</t>
  </si>
  <si>
    <t>IBAMA-2441</t>
  </si>
  <si>
    <t>Sicafi - Fiscalização</t>
  </si>
  <si>
    <t>IBAMA-2442</t>
  </si>
  <si>
    <t>Sicafi - Arrecadação</t>
  </si>
  <si>
    <t>IBAMA-2443</t>
  </si>
  <si>
    <t>Sicafi - Câmara</t>
  </si>
  <si>
    <t>IBAMA-2444</t>
  </si>
  <si>
    <t>Sicafi - Jurídico</t>
  </si>
  <si>
    <t>IBAMA-2445</t>
  </si>
  <si>
    <t>SISLIC</t>
  </si>
  <si>
    <t>IBAMA-2446</t>
  </si>
  <si>
    <t>SISLIV</t>
  </si>
  <si>
    <t>IBAMA-2459</t>
  </si>
  <si>
    <t>SISPAT</t>
  </si>
  <si>
    <t>IBAMA-2460</t>
  </si>
  <si>
    <t>SISRET</t>
  </si>
  <si>
    <t>IBAMA-2461</t>
  </si>
  <si>
    <t>SISRET 2</t>
  </si>
  <si>
    <t>IBAMA-2462</t>
  </si>
  <si>
    <t>SISWEB 2</t>
  </si>
  <si>
    <t>IBAMA-2463</t>
  </si>
  <si>
    <t>SISFAUNA</t>
  </si>
  <si>
    <t>IBAMA-2464</t>
  </si>
  <si>
    <t>Hibernate, JEE 6 (JPA, CDI, JMS, EJB, ...), Quartz, SmartGWT, Spring</t>
  </si>
  <si>
    <t>IBAMA-4226</t>
  </si>
  <si>
    <t>Mercúrio Metálico</t>
  </si>
  <si>
    <t>IBAMA-6544</t>
  </si>
  <si>
    <t>Protocolo de Montreal 2</t>
  </si>
  <si>
    <t>IBAMA-9788</t>
  </si>
  <si>
    <t>LAF</t>
  </si>
  <si>
    <t>IBAMA-9880</t>
  </si>
  <si>
    <t>DOF</t>
  </si>
  <si>
    <t>IBAMA-9881</t>
  </si>
  <si>
    <t>Serviços On-Line</t>
  </si>
  <si>
    <t>IBAMA-9882</t>
  </si>
  <si>
    <t>ÓLEO LUBRIFICANTE</t>
  </si>
  <si>
    <t>IBAMA-9883</t>
  </si>
  <si>
    <t>AVALAGROTÓXICOS</t>
  </si>
  <si>
    <t>IBAMA-9884</t>
  </si>
  <si>
    <t>SISCOPDI</t>
  </si>
  <si>
    <t>IBAMA-9885</t>
  </si>
  <si>
    <t>Portal da Marinha</t>
  </si>
  <si>
    <t>MARINHA</t>
  </si>
  <si>
    <t>MARINHA-21</t>
  </si>
  <si>
    <t>MARINHA-22</t>
  </si>
  <si>
    <t>MARINHA-23</t>
  </si>
  <si>
    <t>SINOPSE</t>
  </si>
  <si>
    <t>MARINHA-24</t>
  </si>
  <si>
    <t>MARINHA-689</t>
  </si>
  <si>
    <t>Nomar Online</t>
  </si>
  <si>
    <t>MARINHA-700</t>
  </si>
  <si>
    <t>EPE, Protótipo de Interface</t>
  </si>
  <si>
    <t>HTML, Javascript, PHP</t>
  </si>
  <si>
    <t>Casos de Teste</t>
  </si>
  <si>
    <t>EPE</t>
  </si>
  <si>
    <t>AGENDA WEB</t>
  </si>
  <si>
    <t>MDIC-6</t>
  </si>
  <si>
    <t>ALICE WEB</t>
  </si>
  <si>
    <t>HTML, Javascript, PHP, XML</t>
  </si>
  <si>
    <t>MDIC-7</t>
  </si>
  <si>
    <t>ALICE WEB MERCOSUL</t>
  </si>
  <si>
    <t>HTML, PHP, XML</t>
  </si>
  <si>
    <t>MDIC-8</t>
  </si>
  <si>
    <t>APRENDENDO A EXPORTAR</t>
  </si>
  <si>
    <t>ASP, HTML, Javascript, PHP, XML</t>
  </si>
  <si>
    <t>MDIC-9</t>
  </si>
  <si>
    <t>AUDIENCIAS DO MINISTRO</t>
  </si>
  <si>
    <t>MDIC-10</t>
  </si>
  <si>
    <t>BARREIRAS</t>
  </si>
  <si>
    <t>Bootstrap, jQuery, Zend 1</t>
  </si>
  <si>
    <t>MDIC-11</t>
  </si>
  <si>
    <t>CAIRU</t>
  </si>
  <si>
    <t>MDIC-12</t>
  </si>
  <si>
    <t>CAPTA</t>
  </si>
  <si>
    <t>MDIC-13</t>
  </si>
  <si>
    <t>CATALOGO DE INVESTIMENTO</t>
  </si>
  <si>
    <t>MDIC-14</t>
  </si>
  <si>
    <t>CODIGOS CONJUR</t>
  </si>
  <si>
    <t>MDIC-15</t>
  </si>
  <si>
    <t>COMEX RESPONDE</t>
  </si>
  <si>
    <t>MDIC-16</t>
  </si>
  <si>
    <t>COOPERACAO INTERNACIONAL</t>
  </si>
  <si>
    <t>MDIC-17</t>
  </si>
  <si>
    <t>COTA AÇUCAR</t>
  </si>
  <si>
    <t>MDIC-18</t>
  </si>
  <si>
    <t>COTA FRANGO</t>
  </si>
  <si>
    <t>MDIC-19</t>
  </si>
  <si>
    <t>COTA LEITE COLOMBIA</t>
  </si>
  <si>
    <t>MDIC-20</t>
  </si>
  <si>
    <t>MDIC-21</t>
  </si>
  <si>
    <t>DECOM DIGITAL</t>
  </si>
  <si>
    <t>MDIC-22</t>
  </si>
  <si>
    <t>DOU ONLINE</t>
  </si>
  <si>
    <t>MDIC-24</t>
  </si>
  <si>
    <t>ENCOMEX</t>
  </si>
  <si>
    <t>MDIC-25</t>
  </si>
  <si>
    <t>EXPOFEIRAS</t>
  </si>
  <si>
    <t>MDIC-26</t>
  </si>
  <si>
    <t>EXTARIFARIO</t>
  </si>
  <si>
    <t>Javascript, PHP</t>
  </si>
  <si>
    <t>MDIC-27</t>
  </si>
  <si>
    <t>JEE 6 (JPA, CDI, JMS, EJB, ...), JSF, Spring</t>
  </si>
  <si>
    <t>MDIC-28</t>
  </si>
  <si>
    <t>INTERCÂMBIO COMERCIAL</t>
  </si>
  <si>
    <t>MDIC-29</t>
  </si>
  <si>
    <t>MDIC-30</t>
  </si>
  <si>
    <t>MANUAIS DECEX</t>
  </si>
  <si>
    <t>MDIC-31</t>
  </si>
  <si>
    <t>OASIS</t>
  </si>
  <si>
    <t>MDIC-32</t>
  </si>
  <si>
    <t>OUVIDORIA</t>
  </si>
  <si>
    <t>MDIC-33</t>
  </si>
  <si>
    <t>MDIC-34</t>
  </si>
  <si>
    <t>PORTAL MDIC</t>
  </si>
  <si>
    <t>MDIC-35</t>
  </si>
  <si>
    <t>MDIC-36</t>
  </si>
  <si>
    <t>PPB FISCALIZAÇÃO</t>
  </si>
  <si>
    <t>MDIC-37</t>
  </si>
  <si>
    <t>PRIMEIRA EXPORTAÇÃO</t>
  </si>
  <si>
    <t>MDIC-38</t>
  </si>
  <si>
    <t>RADAR COMERCIAL</t>
  </si>
  <si>
    <t>MDIC-39</t>
  </si>
  <si>
    <t>RENAI</t>
  </si>
  <si>
    <t>MDIC-40</t>
  </si>
  <si>
    <t>REUNIÕES CAMEX</t>
  </si>
  <si>
    <t>MDIC-41</t>
  </si>
  <si>
    <t>SEGURANÇA</t>
  </si>
  <si>
    <t>Aspnet</t>
  </si>
  <si>
    <t>MDIC-42</t>
  </si>
  <si>
    <t>MDIC-43</t>
  </si>
  <si>
    <t>SISDMAIL</t>
  </si>
  <si>
    <t>MDIC-44</t>
  </si>
  <si>
    <t>MDIC-45</t>
  </si>
  <si>
    <t>VITRINE DO EXPORTADOR</t>
  </si>
  <si>
    <t>MDIC-48</t>
  </si>
  <si>
    <t>MDIC-49</t>
  </si>
  <si>
    <t>EXTARIFARIO-AUTO</t>
  </si>
  <si>
    <t>MDIC-70</t>
  </si>
  <si>
    <t>PEDEFOR</t>
  </si>
  <si>
    <t>MDIC-71</t>
  </si>
  <si>
    <t>COD</t>
  </si>
  <si>
    <t>MDIC-90</t>
  </si>
  <si>
    <t>MDIC-91</t>
  </si>
  <si>
    <t>SUPERTEC</t>
  </si>
  <si>
    <t>MDIC-92</t>
  </si>
  <si>
    <t>PORTAL EMPRESA SIMPLES</t>
  </si>
  <si>
    <t>MDIC-237</t>
  </si>
  <si>
    <t>SIARCO V2</t>
  </si>
  <si>
    <t>MDIC-240</t>
  </si>
  <si>
    <t>SIARCO V3</t>
  </si>
  <si>
    <t>MDIC-241</t>
  </si>
  <si>
    <t>SICAB</t>
  </si>
  <si>
    <t>MDIC-242</t>
  </si>
  <si>
    <t>GERIMAGEM</t>
  </si>
  <si>
    <t>MDIC-243</t>
  </si>
  <si>
    <t>CNE</t>
  </si>
  <si>
    <t>MDIC-245</t>
  </si>
  <si>
    <t>Angular, Bootstrap, Symfony 3</t>
  </si>
  <si>
    <t>MDIC-392</t>
  </si>
  <si>
    <t>MDIC-476</t>
  </si>
  <si>
    <t>AUDIENCIASSE</t>
  </si>
  <si>
    <t>MDIC-494</t>
  </si>
  <si>
    <t>PNDPA</t>
  </si>
  <si>
    <t>MDIC-514</t>
  </si>
  <si>
    <t>PAB</t>
  </si>
  <si>
    <t>MDIC-801</t>
  </si>
  <si>
    <t>Portal CAMEX</t>
  </si>
  <si>
    <t>MDIC-837</t>
  </si>
  <si>
    <t>Ombudsman de Investimentos Diretos</t>
  </si>
  <si>
    <t>MDIC-838</t>
  </si>
  <si>
    <t>Portaria</t>
  </si>
  <si>
    <t>MDIC-898</t>
  </si>
  <si>
    <t>SISCOSERV</t>
  </si>
  <si>
    <t>MDIC-918</t>
  </si>
  <si>
    <t>Demoiselle, Hibernate, JEE 6 (JPA, CDI, JMS, EJB, ...), jQuery, JSF, Quartz, Spring, Struts 2</t>
  </si>
  <si>
    <t>MPOGDTI-2</t>
  </si>
  <si>
    <t>Angular, Hibernate, Material Design, Spring, Spring Boot</t>
  </si>
  <si>
    <t>MPOGDTI-3</t>
  </si>
  <si>
    <t>SIGS</t>
  </si>
  <si>
    <t>MPOGDTI-4</t>
  </si>
  <si>
    <t>GRP</t>
  </si>
  <si>
    <t>Angular, Hibernate, Spring</t>
  </si>
  <si>
    <t>MPOGDTI-5</t>
  </si>
  <si>
    <t>.Net, Demoiselle, Hibernate, JEE 6 (JPA, CDI, JMS, EJB, ...), JSF, Spring</t>
  </si>
  <si>
    <t>MPOGDTI-6</t>
  </si>
  <si>
    <t>Documento de Visão</t>
  </si>
  <si>
    <t>MPOGDTI-57</t>
  </si>
  <si>
    <t>MPOGDTI-59</t>
  </si>
  <si>
    <t>INC-BB</t>
  </si>
  <si>
    <t>MPOGDTI-61</t>
  </si>
  <si>
    <t>MPOGDTI-63</t>
  </si>
  <si>
    <t>MPOGDTI-65</t>
  </si>
  <si>
    <t>Documento de Visão, Glossário, História de Usuário, Protótipo de Interface, Regras de Negócio Gerais</t>
  </si>
  <si>
    <t>Hibernate, jQuery, JSF, Quartz, Spring</t>
  </si>
  <si>
    <t>MPOGDTI-66</t>
  </si>
  <si>
    <t>História de Usuário, Regras de Negócio Gerais</t>
  </si>
  <si>
    <t>MPOGDTI-130</t>
  </si>
  <si>
    <t>MPOGSEGRT-2</t>
  </si>
  <si>
    <t>MPOGSEGRT-3</t>
  </si>
  <si>
    <t>MPOGSPU-28</t>
  </si>
  <si>
    <t>MPOGSPU-119</t>
  </si>
  <si>
    <t>MPOGSPU-120</t>
  </si>
  <si>
    <t>MPOGSTI-63</t>
  </si>
  <si>
    <t>MPOGSTI-64</t>
  </si>
  <si>
    <t>Angular, Bootstrap, Hibernate, jQuery, Spring, Spring Boot</t>
  </si>
  <si>
    <t>MPOGSTI-65</t>
  </si>
  <si>
    <t>Bootstrap, jQuery, Zend 2</t>
  </si>
  <si>
    <t>e-SIC</t>
  </si>
  <si>
    <t>Sistema - Teste</t>
  </si>
  <si>
    <t>Sistema - Requisitos</t>
  </si>
  <si>
    <t>Sistema - Linguagem</t>
  </si>
  <si>
    <t>Sistema - Framework</t>
  </si>
  <si>
    <t>Situação</t>
  </si>
  <si>
    <t>Objeto</t>
  </si>
  <si>
    <t>Meta em PF</t>
  </si>
  <si>
    <t>Função</t>
  </si>
  <si>
    <t>BASISADM-10230</t>
  </si>
  <si>
    <t>Cadastro de Profissional - Contrato em elaboração</t>
  </si>
  <si>
    <t>Alex Costa Santos</t>
  </si>
  <si>
    <t>Estagiário - Testador</t>
  </si>
  <si>
    <t>Cadastro de profissional - Fechado</t>
  </si>
  <si>
    <t>Estagiário</t>
  </si>
  <si>
    <t>BASISADM-10187</t>
  </si>
  <si>
    <t>Rubens Nunes Sales</t>
  </si>
  <si>
    <t>BASISADM-10148</t>
  </si>
  <si>
    <t>Cadastro de Profissional - Funcionário ativo</t>
  </si>
  <si>
    <t>Programador - Sênior</t>
  </si>
  <si>
    <t>BASISADM-10074</t>
  </si>
  <si>
    <t>Rafael Souza Borges</t>
  </si>
  <si>
    <t>Programador - Júnior</t>
  </si>
  <si>
    <t>Programador - Pleno</t>
  </si>
  <si>
    <t>BASISADM-10014</t>
  </si>
  <si>
    <t>Felipe Matheus dos Santos Silva</t>
  </si>
  <si>
    <t>BASISADM-10011</t>
  </si>
  <si>
    <t>Testador - Júnior</t>
  </si>
  <si>
    <t>BASISADM-9976</t>
  </si>
  <si>
    <t>Tales Bernardes Machado</t>
  </si>
  <si>
    <t>BASISADM-9964</t>
  </si>
  <si>
    <t>Eduardo Rodrigues de Morais</t>
  </si>
  <si>
    <t>BASISADM-9962</t>
  </si>
  <si>
    <t>Lázaro Vicente Dias de Faria</t>
  </si>
  <si>
    <t>BASISADM-9945</t>
  </si>
  <si>
    <t>Murilo Fidelis Madureira</t>
  </si>
  <si>
    <t>BASISADM-9935</t>
  </si>
  <si>
    <t>BASISADM-9924</t>
  </si>
  <si>
    <t>Etieny Alves Fernandes</t>
  </si>
  <si>
    <t>Programador</t>
  </si>
  <si>
    <t>BASISADM-9909</t>
  </si>
  <si>
    <t>Matheus Ribeiro Torres</t>
  </si>
  <si>
    <t>BASISADM-9906</t>
  </si>
  <si>
    <t>Giulliano Vilela Gomes</t>
  </si>
  <si>
    <t>BASISADM-9819</t>
  </si>
  <si>
    <t>Sávio Bispo Maciel</t>
  </si>
  <si>
    <t>BASISADM-9809</t>
  </si>
  <si>
    <t>Fabiel Francisco Rodrigues</t>
  </si>
  <si>
    <t>BASISADM-9806</t>
  </si>
  <si>
    <t>Ayslla Caroline Prates Gomes</t>
  </si>
  <si>
    <t>Assistente de Financeiro</t>
  </si>
  <si>
    <t>BASISADM-9729</t>
  </si>
  <si>
    <t>Mateus Maciel Nere</t>
  </si>
  <si>
    <t>BASISADM-9721</t>
  </si>
  <si>
    <t>Catia Cilene Rodovalho Rosa</t>
  </si>
  <si>
    <t>BASISADM-9693</t>
  </si>
  <si>
    <t>Aline Thais Nunes da Costa</t>
  </si>
  <si>
    <t>BASISADM-9657</t>
  </si>
  <si>
    <t>Rafaella Aparecida Rosa Lima</t>
  </si>
  <si>
    <t>BASISADM-9628</t>
  </si>
  <si>
    <t>Rodrigo de Araújo Nascimento</t>
  </si>
  <si>
    <t>BASISADM-9590</t>
  </si>
  <si>
    <t>Anderson Alves da Silva Pereira</t>
  </si>
  <si>
    <t>BASISADM-9566</t>
  </si>
  <si>
    <t>Phelipe Wener Pereira Mota</t>
  </si>
  <si>
    <t>Estagiário - Métricas</t>
  </si>
  <si>
    <t>BASISADM-9557</t>
  </si>
  <si>
    <t>Luis Felipe Vilacia Barbosa</t>
  </si>
  <si>
    <t>BASISADM-9555</t>
  </si>
  <si>
    <t>José Quintino da Silva Junior</t>
  </si>
  <si>
    <t>Recepcionista</t>
  </si>
  <si>
    <t>BASISADM-9548</t>
  </si>
  <si>
    <t>Geovany Araujo Sousa</t>
  </si>
  <si>
    <t>Gerente - Projeto</t>
  </si>
  <si>
    <t>BASISADM-9542</t>
  </si>
  <si>
    <t>Luan de Freitas Carvalho</t>
  </si>
  <si>
    <t>BASISADM-9530</t>
  </si>
  <si>
    <t>Rodrigo Carvalho de Lima</t>
  </si>
  <si>
    <t>BASISADM-9502</t>
  </si>
  <si>
    <t>Mirelly Rodrigues Tavares dos Santos</t>
  </si>
  <si>
    <t>BASISADM-9490</t>
  </si>
  <si>
    <t>Enio Nascimento da Silva</t>
  </si>
  <si>
    <t>BASISADM-9487</t>
  </si>
  <si>
    <t>Fabrinne Peres Félix</t>
  </si>
  <si>
    <t>BASISADM-9478</t>
  </si>
  <si>
    <t>Vinícius Farias Bastos</t>
  </si>
  <si>
    <t>BASISADM-9445</t>
  </si>
  <si>
    <t>Telma Lúcia de Souza</t>
  </si>
  <si>
    <t>Gerente - Fábrica</t>
  </si>
  <si>
    <t>BASISADM-9433</t>
  </si>
  <si>
    <t>Débora Hellen de Oliveira Pio</t>
  </si>
  <si>
    <t>BASISADM-9427</t>
  </si>
  <si>
    <t>Bianca do Nascimento</t>
  </si>
  <si>
    <t>BASISADM-9421</t>
  </si>
  <si>
    <t>Fernando Henrique de Jesus Santos</t>
  </si>
  <si>
    <t>BASISADM-9420</t>
  </si>
  <si>
    <t>Igor Parrião Milhomem Chaves</t>
  </si>
  <si>
    <t>BASISADM-9416</t>
  </si>
  <si>
    <t>Daniel Lucas Assunção Teles</t>
  </si>
  <si>
    <t>BASISADM-9396</t>
  </si>
  <si>
    <t>Jader Philipe Germano</t>
  </si>
  <si>
    <t>Assistente de RH</t>
  </si>
  <si>
    <t>BASISADM-9370</t>
  </si>
  <si>
    <t>Sergio Heleno Ramos</t>
  </si>
  <si>
    <t>BASISADM-9329</t>
  </si>
  <si>
    <t>Luan Domingues de Lima</t>
  </si>
  <si>
    <t>BASISADM-9261</t>
  </si>
  <si>
    <t>Pedro Henrique Andrade Ferreira</t>
  </si>
  <si>
    <t>Estagiário - Administrativo</t>
  </si>
  <si>
    <t>Analista Administrativo</t>
  </si>
  <si>
    <t>Assistente de Departamento Pessoal</t>
  </si>
  <si>
    <t>BASISADM-9211</t>
  </si>
  <si>
    <t>Angélica Ferreira Medeiros</t>
  </si>
  <si>
    <t>BASISADM-9101</t>
  </si>
  <si>
    <t>Felipe Lima Portela</t>
  </si>
  <si>
    <t>BASISADM-9090</t>
  </si>
  <si>
    <t>Cristiano Roberto Polato Barreira</t>
  </si>
  <si>
    <t>BASISADM-9079</t>
  </si>
  <si>
    <t>Stela Mirian de Carvalho Araújo</t>
  </si>
  <si>
    <t>BASISADM-9077</t>
  </si>
  <si>
    <t>Breno de Abreu Martins Prata</t>
  </si>
  <si>
    <t>BASISADM-9024</t>
  </si>
  <si>
    <t>Luan Gabriel Ribeiro</t>
  </si>
  <si>
    <t>BASISADM-8985</t>
  </si>
  <si>
    <t>Antonio Carlos Moreira de Souza</t>
  </si>
  <si>
    <t>BASISADM-8984</t>
  </si>
  <si>
    <t>Robson Augusto Silva Santos</t>
  </si>
  <si>
    <t>Consultor</t>
  </si>
  <si>
    <t>BASISADM-8983</t>
  </si>
  <si>
    <t>Bruno da Silva Barros</t>
  </si>
  <si>
    <t>BASISADM-8982</t>
  </si>
  <si>
    <t>Edvan Jefferson Sousa Targino</t>
  </si>
  <si>
    <t>BASISADM-8946</t>
  </si>
  <si>
    <t>BASISADM-8944</t>
  </si>
  <si>
    <t>Marcos Pereira de Andrade</t>
  </si>
  <si>
    <t>BASISADM-8923</t>
  </si>
  <si>
    <t>BASISADM-8905</t>
  </si>
  <si>
    <t>Diego Gonzaga de Lima</t>
  </si>
  <si>
    <t>DBA - Sênior</t>
  </si>
  <si>
    <t>BASISADM-8900</t>
  </si>
  <si>
    <t>Fabricio Oliveira Wagner</t>
  </si>
  <si>
    <t>BASISADM-8845</t>
  </si>
  <si>
    <t>Márcio Bernardes Rabelo Junior</t>
  </si>
  <si>
    <t>BASISADM-8843</t>
  </si>
  <si>
    <t>Eriberto dos Reis Gerolineto</t>
  </si>
  <si>
    <t>BASISADM-8841</t>
  </si>
  <si>
    <t>Leonardo Alves Caitano de Medeiros</t>
  </si>
  <si>
    <t>BASISADM-8832</t>
  </si>
  <si>
    <t>Pedro Américo Costa Belfort</t>
  </si>
  <si>
    <t>BASISADM-8830</t>
  </si>
  <si>
    <t>Pedro Vitor Falcetti Sozin</t>
  </si>
  <si>
    <t>BASISADM-8829</t>
  </si>
  <si>
    <t>Thiago de Oliveira Santos</t>
  </si>
  <si>
    <t>BASISADM-8828</t>
  </si>
  <si>
    <t>Ronaiza da Costa Cardoso</t>
  </si>
  <si>
    <t>BASISADM-8817</t>
  </si>
  <si>
    <t>Leandra Maria Macedo de Souza</t>
  </si>
  <si>
    <t>BASISADM-8769</t>
  </si>
  <si>
    <t>Rodrigo Brizio Duarte</t>
  </si>
  <si>
    <t>BASISADM-8733</t>
  </si>
  <si>
    <t>Douglas Silva dos Santos</t>
  </si>
  <si>
    <t>BASISADM-8722</t>
  </si>
  <si>
    <t>BASISADM-8678</t>
  </si>
  <si>
    <t>Adriana Cristina Toscano do Lago Silva</t>
  </si>
  <si>
    <t>BASISADM-8648</t>
  </si>
  <si>
    <t>Thiago de Oliveira Albuquerque</t>
  </si>
  <si>
    <t>BASISADM-8640</t>
  </si>
  <si>
    <t>Guilhermme Silva Moreira</t>
  </si>
  <si>
    <t>BASISADM-8636</t>
  </si>
  <si>
    <t>Ênio Lemos de Seixas Oliveira</t>
  </si>
  <si>
    <t>BASISADM-8626</t>
  </si>
  <si>
    <t>Ilson Júlio Suzuky Nóbrega</t>
  </si>
  <si>
    <t>BASISADM-8624</t>
  </si>
  <si>
    <t>Júlio Henrique Lopes Ferreira</t>
  </si>
  <si>
    <t>BASISADM-8618</t>
  </si>
  <si>
    <t>Denize Aline da Silva Rodrigues Nabarro</t>
  </si>
  <si>
    <t>BASISADM-8592</t>
  </si>
  <si>
    <t>Leandro Alves Martins</t>
  </si>
  <si>
    <t>BASISADM-8585</t>
  </si>
  <si>
    <t>Rodrigo Oliveira Santos</t>
  </si>
  <si>
    <t>BASISADM-8524</t>
  </si>
  <si>
    <t>Rodrigo de Lima Valente</t>
  </si>
  <si>
    <t>BASISADM-8510</t>
  </si>
  <si>
    <t>BASISADM-8478</t>
  </si>
  <si>
    <t>Lucas Calixto Marques</t>
  </si>
  <si>
    <t>BASISADM-8469</t>
  </si>
  <si>
    <t>BASISADM-8449</t>
  </si>
  <si>
    <t>Christiano de Araújo dos Reis</t>
  </si>
  <si>
    <t>BASISADM-8446</t>
  </si>
  <si>
    <t>Giovane Soares de Oliveira</t>
  </si>
  <si>
    <t>BASISADM-8408</t>
  </si>
  <si>
    <t>Pedro Marques de Almeida</t>
  </si>
  <si>
    <t>BASISADM-8402</t>
  </si>
  <si>
    <t>Nathani Amorim Viana</t>
  </si>
  <si>
    <t>BASISADM-8381</t>
  </si>
  <si>
    <t>Jeromilto Martins Godinho</t>
  </si>
  <si>
    <t>BASISADM-8375</t>
  </si>
  <si>
    <t>BASISADM-8368</t>
  </si>
  <si>
    <t>Odília Vitor Fernandes</t>
  </si>
  <si>
    <t>Estagiário - Tradução</t>
  </si>
  <si>
    <t>BASISADM-8354</t>
  </si>
  <si>
    <t>BASISADM-8345</t>
  </si>
  <si>
    <t>Danilo Mota Gonçalves</t>
  </si>
  <si>
    <t>BASISADM-8342</t>
  </si>
  <si>
    <t>BASISADM-8335</t>
  </si>
  <si>
    <t>BASISADM-8333</t>
  </si>
  <si>
    <t>Cláudio Gregorio Dantas</t>
  </si>
  <si>
    <t>BASISADM-8331</t>
  </si>
  <si>
    <t>Eduardo Monteiro de Andrade</t>
  </si>
  <si>
    <t>BASISADM-8330</t>
  </si>
  <si>
    <t>Elizangela de Fatima Alencar Pimentel</t>
  </si>
  <si>
    <t>BASISADM-8329</t>
  </si>
  <si>
    <t>Elvis Alves de Souza</t>
  </si>
  <si>
    <t>BASISADM-8327</t>
  </si>
  <si>
    <t>Jamile Maia da Costa</t>
  </si>
  <si>
    <t>BASISADM-8325</t>
  </si>
  <si>
    <t>Luciano de Castro Oliveira</t>
  </si>
  <si>
    <t>BASISADM-8323</t>
  </si>
  <si>
    <t>Marcelo Barbieri Galante</t>
  </si>
  <si>
    <t>BASISADM-8321</t>
  </si>
  <si>
    <t>Marcos Aurelio Antunes</t>
  </si>
  <si>
    <t>BASISADM-8320</t>
  </si>
  <si>
    <t>Marcos Antônio da Costa Guimarães</t>
  </si>
  <si>
    <t>BASISADM-8316</t>
  </si>
  <si>
    <t>Rafael Leal da Silva</t>
  </si>
  <si>
    <t>BASISADM-8277</t>
  </si>
  <si>
    <t>Gabriel dos Santos Neves</t>
  </si>
  <si>
    <t>BASISADM-8268</t>
  </si>
  <si>
    <t>Ana Cláudia Pinheiro Torres</t>
  </si>
  <si>
    <t>BASISADM-8264</t>
  </si>
  <si>
    <t>Danielle Lustosa Araujo</t>
  </si>
  <si>
    <t>BASISADM-8262</t>
  </si>
  <si>
    <t>Felipe Filgueira Marinho</t>
  </si>
  <si>
    <t>BASISADM-8260</t>
  </si>
  <si>
    <t>Gabriela de Andrade Camelo</t>
  </si>
  <si>
    <t>BASISADM-8241</t>
  </si>
  <si>
    <t>Laíse Dourado Ramos</t>
  </si>
  <si>
    <t>BASISADM-8239</t>
  </si>
  <si>
    <t>Luana Queiroz Monteiro</t>
  </si>
  <si>
    <t>BASISADM-8236</t>
  </si>
  <si>
    <t>Michella Michelli</t>
  </si>
  <si>
    <t>BASISADM-8224</t>
  </si>
  <si>
    <t>Pedro Henrique Pereira Cotta</t>
  </si>
  <si>
    <t>BASISADM-8205</t>
  </si>
  <si>
    <t>Ruan Aragão Rocha</t>
  </si>
  <si>
    <t>BASISADM-8201</t>
  </si>
  <si>
    <t>Eridani Araujo Melo</t>
  </si>
  <si>
    <t>BASISADM-8170</t>
  </si>
  <si>
    <t>BASISADM-8134</t>
  </si>
  <si>
    <t>Rodrigo Fernandes de Azevedo</t>
  </si>
  <si>
    <t>Secretária</t>
  </si>
  <si>
    <t>BASISADM-8131</t>
  </si>
  <si>
    <t>Hanna Nunes Torres</t>
  </si>
  <si>
    <t>BASISADM-8123</t>
  </si>
  <si>
    <t>Juliana Nunes dos Santos</t>
  </si>
  <si>
    <t>BASISADM-8111</t>
  </si>
  <si>
    <t>Weiller Schepis Gusmão Mesquita</t>
  </si>
  <si>
    <t>BASISADM-8110</t>
  </si>
  <si>
    <t>Lisandra Nayara Carvalho Diniz</t>
  </si>
  <si>
    <t>BASISADM-8109</t>
  </si>
  <si>
    <t>Lucas Silva Rodrigues</t>
  </si>
  <si>
    <t>BASISADM-8096</t>
  </si>
  <si>
    <t>BASISADM-8095</t>
  </si>
  <si>
    <t>Juliana Menezes Noronha</t>
  </si>
  <si>
    <t>BASISADM-8083</t>
  </si>
  <si>
    <t>BASISADM-8077</t>
  </si>
  <si>
    <t>Graziela Marise Curado de Oliveira</t>
  </si>
  <si>
    <t>Analista Comercial</t>
  </si>
  <si>
    <t>BASISADM-8069</t>
  </si>
  <si>
    <t>Tácio Fernando Gonçalves Lyra</t>
  </si>
  <si>
    <t>BASISADM-8056</t>
  </si>
  <si>
    <t>Erineia Vieira Silva</t>
  </si>
  <si>
    <t>BASISADM-8054</t>
  </si>
  <si>
    <t>Webdesigner - Sênior</t>
  </si>
  <si>
    <t>BASISADM-8015</t>
  </si>
  <si>
    <t>BASISADM-8012</t>
  </si>
  <si>
    <t>Isabelle Steffanie Duarte Gomes</t>
  </si>
  <si>
    <t>BASISADM-8006</t>
  </si>
  <si>
    <t>Lucas Marcos Rocha Carvalho</t>
  </si>
  <si>
    <t>BASISADM-8001</t>
  </si>
  <si>
    <t>Fausto Tadeu Nogueira Alves</t>
  </si>
  <si>
    <t>BASISADM-8000</t>
  </si>
  <si>
    <t>BASISADM-7981</t>
  </si>
  <si>
    <t>Nayra Elis Soares Cruz</t>
  </si>
  <si>
    <t>Webdesigner - Pleno</t>
  </si>
  <si>
    <t>BASISADM-7959</t>
  </si>
  <si>
    <t>Andreas Andrade Adelino</t>
  </si>
  <si>
    <t>BASISADM-7943</t>
  </si>
  <si>
    <t>Carolina Maia Aichinger</t>
  </si>
  <si>
    <t>Estagiário - Revisão</t>
  </si>
  <si>
    <t>BASISADM-7921</t>
  </si>
  <si>
    <t>BASISADM-7920</t>
  </si>
  <si>
    <t>Edison Gonçalves Martins Júnior</t>
  </si>
  <si>
    <t>BASISADM-7914</t>
  </si>
  <si>
    <t>Janaína Rodrigues dos Santos</t>
  </si>
  <si>
    <t>BASISADM-7902</t>
  </si>
  <si>
    <t>Marília Aparecida Leite Andrade</t>
  </si>
  <si>
    <t>BASISADM-7900</t>
  </si>
  <si>
    <t>Pablo Sandrelli Gonçalves da Silva</t>
  </si>
  <si>
    <t>BASISADM-7898</t>
  </si>
  <si>
    <t>Gabriela Inacio da Silva</t>
  </si>
  <si>
    <t>BASISADM-7897</t>
  </si>
  <si>
    <t>Renato Júnior Bruno Souto</t>
  </si>
  <si>
    <t>BASISADM-7891</t>
  </si>
  <si>
    <t>BASISADM-7886</t>
  </si>
  <si>
    <t>André de Leles e Souza</t>
  </si>
  <si>
    <t>BASISADM-7845</t>
  </si>
  <si>
    <t>Ingredy Simões da Silva</t>
  </si>
  <si>
    <t>BASISADM-7844</t>
  </si>
  <si>
    <t>Marcus Roberto Tavares Ribeiro</t>
  </si>
  <si>
    <t>BASISADM-7843</t>
  </si>
  <si>
    <t>Henrique Samarane Garreto</t>
  </si>
  <si>
    <t>BASISADM-7836</t>
  </si>
  <si>
    <t>Filipe dos Santos Nascimento</t>
  </si>
  <si>
    <t>BASISADM-7789</t>
  </si>
  <si>
    <t>BASISADM-7778</t>
  </si>
  <si>
    <t>João Paulo da Silva Martins</t>
  </si>
  <si>
    <t>BASISADM-7750</t>
  </si>
  <si>
    <t>César Augusto Noronha Araújo</t>
  </si>
  <si>
    <t>BASISADM-7749</t>
  </si>
  <si>
    <t>Edson Pereira Bitarães Junior</t>
  </si>
  <si>
    <t>BASISADM-7733</t>
  </si>
  <si>
    <t>Carmen Leila da Costa Terra das Neves</t>
  </si>
  <si>
    <t>BASISADM-7722</t>
  </si>
  <si>
    <t>BASISADM-7618</t>
  </si>
  <si>
    <t>BASISADM-7617</t>
  </si>
  <si>
    <t>Marcos Paulo da Silva Cardoso</t>
  </si>
  <si>
    <t>BASISADM-7615</t>
  </si>
  <si>
    <t>BASISADM-7610</t>
  </si>
  <si>
    <t>Zoran Davi Braz de Miranda</t>
  </si>
  <si>
    <t>BASISADM-7600</t>
  </si>
  <si>
    <t>Maria Eduarda de Lacerda Pazeli</t>
  </si>
  <si>
    <t>BASISADM-7581</t>
  </si>
  <si>
    <t>Radjalma Costa Junior</t>
  </si>
  <si>
    <t>BASISADM-7559</t>
  </si>
  <si>
    <t>Raianny Novaes de Freitas</t>
  </si>
  <si>
    <t>BASISADM-7536</t>
  </si>
  <si>
    <t>Tatiana Moser Lopes</t>
  </si>
  <si>
    <t>BASISADM-7495</t>
  </si>
  <si>
    <t>Edson Pereira de Andrade</t>
  </si>
  <si>
    <t>BASISADM-7457</t>
  </si>
  <si>
    <t>Muller Junio Lopes Mendes</t>
  </si>
  <si>
    <t>BASISADM-7456</t>
  </si>
  <si>
    <t>Víctor Setúbal Cardoso</t>
  </si>
  <si>
    <t>BASISADM-7452</t>
  </si>
  <si>
    <t>Paulo Leonardo de Almeida Silva</t>
  </si>
  <si>
    <t>BASISADM-7449</t>
  </si>
  <si>
    <t>BASISADM-7447</t>
  </si>
  <si>
    <t>Tayner Pinto de Sousa</t>
  </si>
  <si>
    <t>BASISADM-7425</t>
  </si>
  <si>
    <t>Daiane Aparecida Oliveira</t>
  </si>
  <si>
    <t>BASISADM-7390</t>
  </si>
  <si>
    <t>Filipe Cardoso Caldas</t>
  </si>
  <si>
    <t>BASISADM-7377</t>
  </si>
  <si>
    <t>Victor Bruno de Oliveira Silva</t>
  </si>
  <si>
    <t>BASISADM-7375</t>
  </si>
  <si>
    <t>BASISADM-7372</t>
  </si>
  <si>
    <t>Luiz Cláudio Cássio Mendes</t>
  </si>
  <si>
    <t>BASISADM-7371</t>
  </si>
  <si>
    <t>Vitor Brites Lopes Prieto</t>
  </si>
  <si>
    <t>BASISADM-7370</t>
  </si>
  <si>
    <t>Yuri Moraes Lira Mota</t>
  </si>
  <si>
    <t>BASISADM-7369</t>
  </si>
  <si>
    <t>BASISADM-7357</t>
  </si>
  <si>
    <t>Douglas Nunes Coimbra</t>
  </si>
  <si>
    <t>BASISADM-7351</t>
  </si>
  <si>
    <t>Luís Augusto Trindade Curado</t>
  </si>
  <si>
    <t>BASISADM-7350</t>
  </si>
  <si>
    <t>Guilherme Lúcio Pereira Caixeta</t>
  </si>
  <si>
    <t>BASISADM-7349</t>
  </si>
  <si>
    <t>David Woylo Guimarães</t>
  </si>
  <si>
    <t>BASISADM-7345</t>
  </si>
  <si>
    <t>Carlos Alberto Cruz Lopes</t>
  </si>
  <si>
    <t>BASISADM-7313</t>
  </si>
  <si>
    <t>André Cardoso de Andrade</t>
  </si>
  <si>
    <t>BASISADM-7311</t>
  </si>
  <si>
    <t>BASISADM-7303</t>
  </si>
  <si>
    <t>BASISADM-7301</t>
  </si>
  <si>
    <t>Marleide Anatólia Pereira da Silva</t>
  </si>
  <si>
    <t>BASISADM-7300</t>
  </si>
  <si>
    <t>BASISADM-7291</t>
  </si>
  <si>
    <t>BASISADM-7227</t>
  </si>
  <si>
    <t>Joelson Coelho Costa</t>
  </si>
  <si>
    <t>BASISADM-7212</t>
  </si>
  <si>
    <t>Guilherme Henrique Gonçalves da Luz</t>
  </si>
  <si>
    <t>BASISADM-7199</t>
  </si>
  <si>
    <t>Ygor Danniel Silva de Azevedo</t>
  </si>
  <si>
    <t>BASISADM-7081</t>
  </si>
  <si>
    <t>Stéfanne Cristine Rezende Raymundo</t>
  </si>
  <si>
    <t>Gerente - Produção</t>
  </si>
  <si>
    <t>BASISADM-7055</t>
  </si>
  <si>
    <t>Cristiane Lourena Martins de Alcântara</t>
  </si>
  <si>
    <t>BASISADM-7052</t>
  </si>
  <si>
    <t>Eduardo Moreira de Lima</t>
  </si>
  <si>
    <t>BASISADM-7040</t>
  </si>
  <si>
    <t>BASISADM-6998</t>
  </si>
  <si>
    <t>BASISADM-6961</t>
  </si>
  <si>
    <t>Tadeu José Augusto Alves Junior</t>
  </si>
  <si>
    <t>BASISADM-6945</t>
  </si>
  <si>
    <t>BASISADM-6944</t>
  </si>
  <si>
    <t>BASISADM-6910</t>
  </si>
  <si>
    <t>Natália Ramos Justiniano</t>
  </si>
  <si>
    <t>Estagiário - Requisito</t>
  </si>
  <si>
    <t>BASISADM-6875</t>
  </si>
  <si>
    <t>Matheus Castro e Silva</t>
  </si>
  <si>
    <t>BASISADM-6864</t>
  </si>
  <si>
    <t>Alan Antonio dos Santos Silva</t>
  </si>
  <si>
    <t>BASISADM-6861</t>
  </si>
  <si>
    <t>Pedro Henrique D’Amore Bastos de Sousa</t>
  </si>
  <si>
    <t>BASISADM-6860</t>
  </si>
  <si>
    <t>BASISADM-6834</t>
  </si>
  <si>
    <t>BASISADM-6831</t>
  </si>
  <si>
    <t>BASISADM-6824</t>
  </si>
  <si>
    <t>Lilian Carius Lins e Silva</t>
  </si>
  <si>
    <t>BASISADM-6809</t>
  </si>
  <si>
    <t>BASISADM-6786</t>
  </si>
  <si>
    <t>BASISADM-6781</t>
  </si>
  <si>
    <t>Jefferson Gonçalves dos Santos</t>
  </si>
  <si>
    <t>Analista Comercial - Júnior</t>
  </si>
  <si>
    <t>BASISADM-6726</t>
  </si>
  <si>
    <t>Raphael Sousa Cruz</t>
  </si>
  <si>
    <t>BASISADM-6623</t>
  </si>
  <si>
    <t>Diérisson Souza Simão</t>
  </si>
  <si>
    <t>BASISADM-6570</t>
  </si>
  <si>
    <t>Dandara Pereira Aranha</t>
  </si>
  <si>
    <t>BASISADM-6556</t>
  </si>
  <si>
    <t>Isadora Gomide Netto de Paula</t>
  </si>
  <si>
    <t>BASISADM-6499</t>
  </si>
  <si>
    <t>Gustavo Dias dos Santos</t>
  </si>
  <si>
    <t>BASISADM-6498</t>
  </si>
  <si>
    <t>Felipe Camargos Ribeiro</t>
  </si>
  <si>
    <t>BASISADM-6471</t>
  </si>
  <si>
    <t>Creonice da Silva</t>
  </si>
  <si>
    <t>Auxiliar de Serviços Gerais</t>
  </si>
  <si>
    <t>BASISADM-6470</t>
  </si>
  <si>
    <t>BASISADM-6437</t>
  </si>
  <si>
    <t>BASISADM-6433</t>
  </si>
  <si>
    <t>BASISADM-6427</t>
  </si>
  <si>
    <t>Eduardo Ramos Machado</t>
  </si>
  <si>
    <t>BASISADM-6412</t>
  </si>
  <si>
    <t>Juliana Cristina Martins Zica</t>
  </si>
  <si>
    <t>BASISADM-6348</t>
  </si>
  <si>
    <t>BASISADM-6319</t>
  </si>
  <si>
    <t>BASISADM-6200</t>
  </si>
  <si>
    <t>Pedro Igor de Oliveira Amarante Santos</t>
  </si>
  <si>
    <t>BASISADM-6165</t>
  </si>
  <si>
    <t>Neimar Trindade de Queiroz Soares</t>
  </si>
  <si>
    <t>BASISADM-6101</t>
  </si>
  <si>
    <t>Gustavo Gonçalves Rodrigues</t>
  </si>
  <si>
    <t>BASISADM-5900</t>
  </si>
  <si>
    <t>BASISADM-5887</t>
  </si>
  <si>
    <t>Cadastro de Profissional - Funcionário em férias</t>
  </si>
  <si>
    <t>BASISADM-5842</t>
  </si>
  <si>
    <t>Paula Evangelista Martins</t>
  </si>
  <si>
    <t>BASISADM-5835</t>
  </si>
  <si>
    <t>Alexandre Taitson Moreira</t>
  </si>
  <si>
    <t>BASISADM-5813</t>
  </si>
  <si>
    <t>Jonathan Junio Ladeira da Silva</t>
  </si>
  <si>
    <t>BASISADM-5765</t>
  </si>
  <si>
    <t>Thiago Urias Hirae</t>
  </si>
  <si>
    <t>BASISADM-5763</t>
  </si>
  <si>
    <t>Pedro Henrique Queiroz de Magalhães Correia</t>
  </si>
  <si>
    <t>BASISADM-5760</t>
  </si>
  <si>
    <t>Rogério da Rocha Feitoza</t>
  </si>
  <si>
    <t>BASISADM-5700</t>
  </si>
  <si>
    <t>Caio Vinícius de Oliveira Cardozo</t>
  </si>
  <si>
    <t>BASISADM-5663</t>
  </si>
  <si>
    <t>BASISADM-5581</t>
  </si>
  <si>
    <t>Uirá Peixoto de Oliveira</t>
  </si>
  <si>
    <t>BASISADM-5564</t>
  </si>
  <si>
    <t>Gabriel Guimarães de Oliveira da Silva</t>
  </si>
  <si>
    <t>BASISADM-5522</t>
  </si>
  <si>
    <t>BASISADM-5515</t>
  </si>
  <si>
    <t>Fernando Magner Sardi Boldrini</t>
  </si>
  <si>
    <t>Projetista - Sênior</t>
  </si>
  <si>
    <t>BASISADM-5511</t>
  </si>
  <si>
    <t>Silas dos Santos Silva</t>
  </si>
  <si>
    <t>BASISADM-5494</t>
  </si>
  <si>
    <t>Rodrigo Alves de Carvalho</t>
  </si>
  <si>
    <t>BASISADM-5485</t>
  </si>
  <si>
    <t>BASISADM-5483</t>
  </si>
  <si>
    <t>Renato Rodrigues de Araujo</t>
  </si>
  <si>
    <t>BASISADM-5476</t>
  </si>
  <si>
    <t>Débora dos Santos Lino Rocha</t>
  </si>
  <si>
    <t>BASISADM-5458</t>
  </si>
  <si>
    <t>BASISADM-5457</t>
  </si>
  <si>
    <t>João Pedro Sconetto</t>
  </si>
  <si>
    <t>BASISADM-5451</t>
  </si>
  <si>
    <t>Leonardo Jordão de Paiva</t>
  </si>
  <si>
    <t>BASISADM-5449</t>
  </si>
  <si>
    <t>Guilherme de Souza Gaio</t>
  </si>
  <si>
    <t>BASISADM-5443</t>
  </si>
  <si>
    <t>Diego Brian Coelho Leite</t>
  </si>
  <si>
    <t>BASISADM-5442</t>
  </si>
  <si>
    <t>BASISADM-5438</t>
  </si>
  <si>
    <t>Raphael Victor da Silva Soares</t>
  </si>
  <si>
    <t>BASISADM-5424</t>
  </si>
  <si>
    <t>Raniere Antônio Menezes Lacerda</t>
  </si>
  <si>
    <t>BASISADM-5410</t>
  </si>
  <si>
    <t>Elias Alves Chacon</t>
  </si>
  <si>
    <t>BASISADM-5390</t>
  </si>
  <si>
    <t>Edson Barboza de Lima</t>
  </si>
  <si>
    <t>BASISADM-5374</t>
  </si>
  <si>
    <t>BASISADM-5364</t>
  </si>
  <si>
    <t>BASISADM-5362</t>
  </si>
  <si>
    <t>Felipe Gustavo de França Barbosa</t>
  </si>
  <si>
    <t>BASISADM-5361</t>
  </si>
  <si>
    <t>BASISADM-5353</t>
  </si>
  <si>
    <t>Arthur Felipe Alves Cardoso</t>
  </si>
  <si>
    <t>BASISADM-5352</t>
  </si>
  <si>
    <t>Felipe de Melo Pinto</t>
  </si>
  <si>
    <t>BASISADM-5349</t>
  </si>
  <si>
    <t>Alan Carvalho de Brito</t>
  </si>
  <si>
    <t>BASISADM-5345</t>
  </si>
  <si>
    <t>BASISADM-5331</t>
  </si>
  <si>
    <t>Nadson Rocha Hisatomi</t>
  </si>
  <si>
    <t>BASISADM-5330</t>
  </si>
  <si>
    <t>BASISADM-5319</t>
  </si>
  <si>
    <t>Tawan Gabriel Queiroz de Souza</t>
  </si>
  <si>
    <t>BASISADM-5314</t>
  </si>
  <si>
    <t>Rodrigo Santos De Araújo</t>
  </si>
  <si>
    <t>BASISADM-5246</t>
  </si>
  <si>
    <t>BASISADM-5235</t>
  </si>
  <si>
    <t>Eduardo Teodoro Mesquita</t>
  </si>
  <si>
    <t>BASISADM-5232</t>
  </si>
  <si>
    <t>BASISADM-5225</t>
  </si>
  <si>
    <t>Nicolaus Frederico Barbosa dos Reis</t>
  </si>
  <si>
    <t>BASISADM-5212</t>
  </si>
  <si>
    <t>Rafael Armênio</t>
  </si>
  <si>
    <t>BASISADM-5168</t>
  </si>
  <si>
    <t>Diego Samuel Alves</t>
  </si>
  <si>
    <t>BASISADM-5161</t>
  </si>
  <si>
    <t>Dennis Oliveira Cremasco</t>
  </si>
  <si>
    <t>BASISADM-5119</t>
  </si>
  <si>
    <t>Samuel Ribeiro dos Santos</t>
  </si>
  <si>
    <t>BASISADM-5115</t>
  </si>
  <si>
    <t>Renato Carauta Ribeiro</t>
  </si>
  <si>
    <t>BASISADM-5084</t>
  </si>
  <si>
    <t>Caio César de Oliveira Esteves</t>
  </si>
  <si>
    <t>BASISADM-5083</t>
  </si>
  <si>
    <t>Diego Alexandre de Almeida Mendes da Silva</t>
  </si>
  <si>
    <t>BASISADM-5062</t>
  </si>
  <si>
    <t>Maycom Oresto Silva dos Anjos</t>
  </si>
  <si>
    <t>BASISADM-5059</t>
  </si>
  <si>
    <t>Sidnei Meireles Neto Júnior</t>
  </si>
  <si>
    <t>BASISADM-5036</t>
  </si>
  <si>
    <t>Guilherme de Oliveira Ozaka</t>
  </si>
  <si>
    <t>BASISADM-5035</t>
  </si>
  <si>
    <t>Jessé Oss Vargas</t>
  </si>
  <si>
    <t>BASISADM-5028</t>
  </si>
  <si>
    <t>Maurício Alves Ciqueira</t>
  </si>
  <si>
    <t>BASISADM-5026</t>
  </si>
  <si>
    <t>Janser Lemes Ferreira</t>
  </si>
  <si>
    <t>BASISADM-5016</t>
  </si>
  <si>
    <t>Ítalo Ferreira Sjobom Nápoles</t>
  </si>
  <si>
    <t>BASISADM-4950</t>
  </si>
  <si>
    <t>BASISADM-4947</t>
  </si>
  <si>
    <t>BASISADM-4944</t>
  </si>
  <si>
    <t>Rafael de Morais</t>
  </si>
  <si>
    <t>BASISADM-4894</t>
  </si>
  <si>
    <t>Guilherme Barbosa de Lima</t>
  </si>
  <si>
    <t>BASISADM-4887</t>
  </si>
  <si>
    <t>Victor Hugo Medeiros Gomes</t>
  </si>
  <si>
    <t>BASISADM-4885</t>
  </si>
  <si>
    <t>Ozeni Silvestre Rangel de Lima</t>
  </si>
  <si>
    <t>BASISADM-4884</t>
  </si>
  <si>
    <t>Mauro Wendel Rodrigues Costa</t>
  </si>
  <si>
    <t>BASISADM-4876</t>
  </si>
  <si>
    <t>Guilherme Morum Santos</t>
  </si>
  <si>
    <t>BASISADM-4855</t>
  </si>
  <si>
    <t>Christian Diniz Saccomori Tavares</t>
  </si>
  <si>
    <t>BASISADM-4850</t>
  </si>
  <si>
    <t>BASISADM-4754</t>
  </si>
  <si>
    <t>BASISADM-4740</t>
  </si>
  <si>
    <t>BASISADM-4735</t>
  </si>
  <si>
    <t>BASISADM-4734</t>
  </si>
  <si>
    <t>BASISADM-4731</t>
  </si>
  <si>
    <t>Jakes Visgueiro Costa</t>
  </si>
  <si>
    <t>BASISADM-4621</t>
  </si>
  <si>
    <t>Raphael Neves de Souza</t>
  </si>
  <si>
    <t>BASISADM-4615</t>
  </si>
  <si>
    <t>BASISADM-4602</t>
  </si>
  <si>
    <t>BASISADM-4592</t>
  </si>
  <si>
    <t>Rafael Barra Silva</t>
  </si>
  <si>
    <t>BASISADM-4587</t>
  </si>
  <si>
    <t>Alexander Alvarenga de Melo</t>
  </si>
  <si>
    <t>BASISADM-4586</t>
  </si>
  <si>
    <t>Talles de Alcântara Lopes</t>
  </si>
  <si>
    <t>BASISADM-4580</t>
  </si>
  <si>
    <t>BASISADM-4566</t>
  </si>
  <si>
    <t>Eduardo Ramos de Freitas</t>
  </si>
  <si>
    <t>DBA - Pleno</t>
  </si>
  <si>
    <t>BASISADM-4552</t>
  </si>
  <si>
    <t>BASISADM-4511</t>
  </si>
  <si>
    <t>Mateus Henriques Negrelli</t>
  </si>
  <si>
    <t>BASISADM-4509</t>
  </si>
  <si>
    <t>BASISADM-4502</t>
  </si>
  <si>
    <t>Marcos Paulo Girón Rosa</t>
  </si>
  <si>
    <t>BASISADM-4501</t>
  </si>
  <si>
    <t>Alessandra Barbosa Miranda</t>
  </si>
  <si>
    <t>Estagiário - Direito</t>
  </si>
  <si>
    <t>BASISADM-4407</t>
  </si>
  <si>
    <t>Cadastro de Profissional - Férias em aprovação</t>
  </si>
  <si>
    <t>BASISADM-4275</t>
  </si>
  <si>
    <t>José Osmar Vieira Junior</t>
  </si>
  <si>
    <t>BASISADM-4251</t>
  </si>
  <si>
    <t>BASISADM-4250</t>
  </si>
  <si>
    <t>Gelson Ney Dos Santos Rodrigues</t>
  </si>
  <si>
    <t>BASISADM-4220</t>
  </si>
  <si>
    <t>Roubert Edgar de Sousa</t>
  </si>
  <si>
    <t>BASISADM-4165</t>
  </si>
  <si>
    <t>BASISADM-4134</t>
  </si>
  <si>
    <t>Lino Venâncio Pereira Neto</t>
  </si>
  <si>
    <t>BASISADM-3948</t>
  </si>
  <si>
    <t>Everton Silva Gomes</t>
  </si>
  <si>
    <t>BASISADM-3911</t>
  </si>
  <si>
    <t>BASISADM-3854</t>
  </si>
  <si>
    <t>Lucas Henriques Negrelli</t>
  </si>
  <si>
    <t>BASISADM-3802</t>
  </si>
  <si>
    <t>BASISADM-3635</t>
  </si>
  <si>
    <t>Diego José Santos Silva</t>
  </si>
  <si>
    <t>BASISADM-3631</t>
  </si>
  <si>
    <t>Leilane Silva Borges dos Santos</t>
  </si>
  <si>
    <t>BASISADM-3605</t>
  </si>
  <si>
    <t>BASISADM-3455</t>
  </si>
  <si>
    <t>Mário Seiji Saiki Takafuji</t>
  </si>
  <si>
    <t>BASISADM-3357</t>
  </si>
  <si>
    <t>Willian Carvalho dos Santos</t>
  </si>
  <si>
    <t>BASISADM-3354</t>
  </si>
  <si>
    <t>Erlimar Pereira Silva</t>
  </si>
  <si>
    <t>BASISADM-3333</t>
  </si>
  <si>
    <t>Yuri Dias de Abreu</t>
  </si>
  <si>
    <t>BASISADM-3293</t>
  </si>
  <si>
    <t>BASISADM-3287</t>
  </si>
  <si>
    <t>Antônio Augusto Pinto Gama dos Santos</t>
  </si>
  <si>
    <t>BASISADM-3214</t>
  </si>
  <si>
    <t>João Pedro Machado Milhome</t>
  </si>
  <si>
    <t>BASISADM-3112</t>
  </si>
  <si>
    <t>Mabel Christina Carvalho Soares</t>
  </si>
  <si>
    <t>BASISADM-3101</t>
  </si>
  <si>
    <t>Grace Faria Cantuária Affonso</t>
  </si>
  <si>
    <t>BASISADM-3058</t>
  </si>
  <si>
    <t>Thaynara Cleny Camilo de Faria</t>
  </si>
  <si>
    <t>BASISADM-3053</t>
  </si>
  <si>
    <t>Daphnne Freitas de Sousa</t>
  </si>
  <si>
    <t>BASISADM-3037</t>
  </si>
  <si>
    <t>BASISADM-2957</t>
  </si>
  <si>
    <t>BASISADM-2864</t>
  </si>
  <si>
    <t>Marcela Cintra Rezende</t>
  </si>
  <si>
    <t>BASISADM-2849</t>
  </si>
  <si>
    <t>BASISADM-2840</t>
  </si>
  <si>
    <t>Phelipe Balisa Folgierini</t>
  </si>
  <si>
    <t>BASISADM-2811</t>
  </si>
  <si>
    <t>Débora Cristina de Sousa Lima Valeriano</t>
  </si>
  <si>
    <t>BASISADM-2806</t>
  </si>
  <si>
    <t>Raphael Luiz Fonseca</t>
  </si>
  <si>
    <t>BASISADM-2805</t>
  </si>
  <si>
    <t>Raoni Gomes de Oliveira</t>
  </si>
  <si>
    <t>BASISADM-2715</t>
  </si>
  <si>
    <t>Theoziran Lima Silva</t>
  </si>
  <si>
    <t>BASISADM-2675</t>
  </si>
  <si>
    <t>Rafael Rubem Ferreira</t>
  </si>
  <si>
    <t>BASISADM-2670</t>
  </si>
  <si>
    <t>Sarah Geyce de Medeiros Pereira</t>
  </si>
  <si>
    <t>BASISADM-2639</t>
  </si>
  <si>
    <t>Adriano de Castro Figueiredo</t>
  </si>
  <si>
    <t>BASISADM-2614</t>
  </si>
  <si>
    <t>BASISADM-2592</t>
  </si>
  <si>
    <t>Mateus Dantas Nobre</t>
  </si>
  <si>
    <t>BASISADM-2571</t>
  </si>
  <si>
    <t>Leonardo da Silva França</t>
  </si>
  <si>
    <t>BASISADM-2526</t>
  </si>
  <si>
    <t>Morgana Barreto Bezerra</t>
  </si>
  <si>
    <t>BASISADM-2525</t>
  </si>
  <si>
    <t>Eduardo Rebola Danielli</t>
  </si>
  <si>
    <t>BASISADM-2524</t>
  </si>
  <si>
    <t>Sérgio Satler Ferreira</t>
  </si>
  <si>
    <t>BASISADM-2505</t>
  </si>
  <si>
    <t>Djalma Aguiar Rodrigues</t>
  </si>
  <si>
    <t>BASISADM-2504</t>
  </si>
  <si>
    <t>Adriano D’angelo Pereira Souza de Araújo</t>
  </si>
  <si>
    <t>BASISADM-2495</t>
  </si>
  <si>
    <t>Wesley Christian Gonçalves das Neves</t>
  </si>
  <si>
    <t>Gerente - RH</t>
  </si>
  <si>
    <t>BASISADM-2468</t>
  </si>
  <si>
    <t>Jônatas Ferreira de Sousa</t>
  </si>
  <si>
    <t>BASISADM-2451</t>
  </si>
  <si>
    <t>BASISADM-2449</t>
  </si>
  <si>
    <t>Eliezer José de Souza</t>
  </si>
  <si>
    <t>BASISADM-2436</t>
  </si>
  <si>
    <t>BASISADM-2299</t>
  </si>
  <si>
    <t>John Weigh Nascimento Amaral</t>
  </si>
  <si>
    <t>BASISADM-2265</t>
  </si>
  <si>
    <t>Eliseu Egewarth</t>
  </si>
  <si>
    <t>BASISADM-2208</t>
  </si>
  <si>
    <t>Elaine Cristina de Oliveira</t>
  </si>
  <si>
    <t>BASISADM-2038</t>
  </si>
  <si>
    <t>Janainna Pereira Maciel</t>
  </si>
  <si>
    <t>BASISADM-2024</t>
  </si>
  <si>
    <t>Albo Borges Vieira</t>
  </si>
  <si>
    <t>BASISADM-2005</t>
  </si>
  <si>
    <t>BASISADM-1999</t>
  </si>
  <si>
    <t>Lucilvio Alves de Lima</t>
  </si>
  <si>
    <t>BASISADM-1987</t>
  </si>
  <si>
    <t>Bruno Kanniggia Alves do Rosário</t>
  </si>
  <si>
    <t>BASISADM-1981</t>
  </si>
  <si>
    <t>Dyogo Ellyson Souza Cruz</t>
  </si>
  <si>
    <t>Gustavo Costa e Castro</t>
  </si>
  <si>
    <t>BASISADM-1979</t>
  </si>
  <si>
    <t>Rafael Gadia Melazzo</t>
  </si>
  <si>
    <t>BASISADM-1977</t>
  </si>
  <si>
    <t>Anderson Sathler Moreira Ribeiro</t>
  </si>
  <si>
    <t>BASISADM-1975</t>
  </si>
  <si>
    <t>Márcio Carvalho Moura</t>
  </si>
  <si>
    <t>BASISADM-1969</t>
  </si>
  <si>
    <t>Glasiana Aparecida Cruz</t>
  </si>
  <si>
    <t>BASISADM-1956</t>
  </si>
  <si>
    <t>Fabiola Oliveira Saldanha de Carvalho</t>
  </si>
  <si>
    <t>BASISADM-1954</t>
  </si>
  <si>
    <t>Tércio Oliveira Misael</t>
  </si>
  <si>
    <t>BASISADM-1953</t>
  </si>
  <si>
    <t>Danielle de Oliveira Lima Raiol</t>
  </si>
  <si>
    <t>BASISADM-1942</t>
  </si>
  <si>
    <t>Weuller Krysthian Rodrigues Costa</t>
  </si>
  <si>
    <t>BASISADM-1935</t>
  </si>
  <si>
    <t>Elton Ferreira dos Anjos</t>
  </si>
  <si>
    <t>BASISADM-1903</t>
  </si>
  <si>
    <t>Leonardo Leite Valeriano</t>
  </si>
  <si>
    <t>BASISADM-1900</t>
  </si>
  <si>
    <t>BASISADM-1890</t>
  </si>
  <si>
    <t>Ricardo Emanuel Evangelista Carvalho</t>
  </si>
  <si>
    <t>BASISADM-1889</t>
  </si>
  <si>
    <t>Limírio Dias dos Reis Neto</t>
  </si>
  <si>
    <t>BASISADM-1886</t>
  </si>
  <si>
    <t>BASISADM-1861</t>
  </si>
  <si>
    <t>Benjamin Alves Moreira Neto</t>
  </si>
  <si>
    <t>BASISADM-1857</t>
  </si>
  <si>
    <t>Matheus Carneiro Godinho de Morais Sá</t>
  </si>
  <si>
    <t>BASISADM-1841</t>
  </si>
  <si>
    <t>Rodrigo Homero Siqueira</t>
  </si>
  <si>
    <t>BASISADM-1838</t>
  </si>
  <si>
    <t>Felippe Galvão Ladeira</t>
  </si>
  <si>
    <t>BASISADM-1830</t>
  </si>
  <si>
    <t>BASISADM-1813</t>
  </si>
  <si>
    <t>Luis Paulo de Melo</t>
  </si>
  <si>
    <t>BASISADM-1759</t>
  </si>
  <si>
    <t>Bruno Henrique Dias de Freitas</t>
  </si>
  <si>
    <t>BASISADM-1674</t>
  </si>
  <si>
    <t>Alice Paulo do Amaral</t>
  </si>
  <si>
    <t>BASISADM-1673</t>
  </si>
  <si>
    <t>Kamilla de Jesus Almeida Lima</t>
  </si>
  <si>
    <t>BASISADM-1667</t>
  </si>
  <si>
    <t>Thiago Henrique Alves Penido</t>
  </si>
  <si>
    <t>BASISADM-1664</t>
  </si>
  <si>
    <t>Uruatã Dias Oliveira</t>
  </si>
  <si>
    <t>BASISADM-1658</t>
  </si>
  <si>
    <t>Karen Teixeira Costa Sena</t>
  </si>
  <si>
    <t>BASISADM-1646</t>
  </si>
  <si>
    <t>Rafael Patrício da Costa</t>
  </si>
  <si>
    <t>BASISADM-1632</t>
  </si>
  <si>
    <t>Frederico Freitas Melo</t>
  </si>
  <si>
    <t>BASISADM-1587</t>
  </si>
  <si>
    <t>BASISADM-1583</t>
  </si>
  <si>
    <t>Sávio Resende da Costa</t>
  </si>
  <si>
    <t>BASISADM-1582</t>
  </si>
  <si>
    <t>BASISADM-1551</t>
  </si>
  <si>
    <t>Izabela Teles de Mello</t>
  </si>
  <si>
    <t>BASISADM-1548</t>
  </si>
  <si>
    <t>Juliana Felipe Vaz</t>
  </si>
  <si>
    <t>BASISADM-1544</t>
  </si>
  <si>
    <t>BASISADM-1534</t>
  </si>
  <si>
    <t>Najara Flauzino Ferro</t>
  </si>
  <si>
    <t>BASISADM-1529</t>
  </si>
  <si>
    <t>Marcella Gardin Delvan</t>
  </si>
  <si>
    <t>BASISADM-1519</t>
  </si>
  <si>
    <t>BASISADM-1518</t>
  </si>
  <si>
    <t>Mateus Bernardo de Araújo Souza</t>
  </si>
  <si>
    <t>BASISADM-1486</t>
  </si>
  <si>
    <t>Dawson Freitas Israel</t>
  </si>
  <si>
    <t>BASISADM-1474</t>
  </si>
  <si>
    <t>BASISADM-1424</t>
  </si>
  <si>
    <t>José Geraldo Sousa Rodrigues</t>
  </si>
  <si>
    <t>BASISADM-1413</t>
  </si>
  <si>
    <t>Guilherme Medeiros de Laia</t>
  </si>
  <si>
    <t>BASISADM-1396</t>
  </si>
  <si>
    <t>Ana Gabriela dos Santos Batista</t>
  </si>
  <si>
    <t>BASISADM-1386</t>
  </si>
  <si>
    <t>Vanessa Kaline Loiola Alves</t>
  </si>
  <si>
    <t>BASISADM-1385</t>
  </si>
  <si>
    <t>Bruno Henrique Ramos Costa</t>
  </si>
  <si>
    <t>BASISADM-1382</t>
  </si>
  <si>
    <t>Douglas José Antunes Moreira</t>
  </si>
  <si>
    <t>BASISADM-1370</t>
  </si>
  <si>
    <t>Felipe Neuhauss Araújo</t>
  </si>
  <si>
    <t>BASISADM-1367</t>
  </si>
  <si>
    <t>BASISADM-1360</t>
  </si>
  <si>
    <t>Udnei Fernando de Araújo Silva</t>
  </si>
  <si>
    <t>BASISADM-1356</t>
  </si>
  <si>
    <t>Alderedo Rubem de Farias Neto</t>
  </si>
  <si>
    <t>BASISADM-1355</t>
  </si>
  <si>
    <t>BASISADM-1353</t>
  </si>
  <si>
    <t>Wagner Duarte Júnior</t>
  </si>
  <si>
    <t>BASISADM-1349</t>
  </si>
  <si>
    <t>Ingrid Mendes Chagas de Oliveira</t>
  </si>
  <si>
    <t>BASISADM-1344</t>
  </si>
  <si>
    <t>Igor Augusto Dornelles Wawruk</t>
  </si>
  <si>
    <t>BASISADM-1336</t>
  </si>
  <si>
    <t>Sara Yehia Ibrahim Badr</t>
  </si>
  <si>
    <t>BASISADM-1331</t>
  </si>
  <si>
    <t>Ludimila Nicoli Guimarães</t>
  </si>
  <si>
    <t>BASISADM-1330</t>
  </si>
  <si>
    <t>Aline Atkinson da Cunha</t>
  </si>
  <si>
    <t>BASISADM-1321</t>
  </si>
  <si>
    <t>Roberto Nishino Ono</t>
  </si>
  <si>
    <t>Projetista</t>
  </si>
  <si>
    <t>BASISADM-1289</t>
  </si>
  <si>
    <t>Dailany Mara de Medeiros</t>
  </si>
  <si>
    <t>BASISADM-1280</t>
  </si>
  <si>
    <t>BASISADM-1278</t>
  </si>
  <si>
    <t>BASISADM-1253</t>
  </si>
  <si>
    <t>João Batista Balbino de Souza</t>
  </si>
  <si>
    <t>BASISADM-1252</t>
  </si>
  <si>
    <t>Gisele de Oliveira Rei</t>
  </si>
  <si>
    <t>BASISADM-1246</t>
  </si>
  <si>
    <t>Silvia Vasconcelos de Oliveira</t>
  </si>
  <si>
    <t>BASISADM-1243</t>
  </si>
  <si>
    <t>Flávio Martins Santos</t>
  </si>
  <si>
    <t>Gerente - Qualidade</t>
  </si>
  <si>
    <t>BASISADM-1228</t>
  </si>
  <si>
    <t>Roberto do Nascimento de Assis</t>
  </si>
  <si>
    <t>BASISADM-1217</t>
  </si>
  <si>
    <t>Vítor Guilherme de Sousa Fontenele</t>
  </si>
  <si>
    <t>BASISADM-1216</t>
  </si>
  <si>
    <t>Débora Patrícia Silva Compasso</t>
  </si>
  <si>
    <t>BASISADM-1214</t>
  </si>
  <si>
    <t>Pablo Henrique dos Santos Alves</t>
  </si>
  <si>
    <t>BASISADM-1211</t>
  </si>
  <si>
    <t>Cloves Moreira Junior</t>
  </si>
  <si>
    <t>BASISADM-1210</t>
  </si>
  <si>
    <t>Adriana Rodrigues da Costa</t>
  </si>
  <si>
    <t>BASISADM-1205</t>
  </si>
  <si>
    <t>Juarez Alvares Barbosa Junior</t>
  </si>
  <si>
    <t>BASISADM-1196</t>
  </si>
  <si>
    <t>Maurício Dias de Carvalho Machado</t>
  </si>
  <si>
    <t>BASISADM-1185</t>
  </si>
  <si>
    <t>Raphael Neves de Oliveira</t>
  </si>
  <si>
    <t>BASISADM-1162</t>
  </si>
  <si>
    <t>Mateus Marques Microni</t>
  </si>
  <si>
    <t>BASISADM-1143</t>
  </si>
  <si>
    <t>Viviane dos Santos Ferreira</t>
  </si>
  <si>
    <t>BASISADM-1136</t>
  </si>
  <si>
    <t>Táller Faroni Sales</t>
  </si>
  <si>
    <t>BASISADM-1132</t>
  </si>
  <si>
    <t>BASISADM-1131</t>
  </si>
  <si>
    <t>Iara Larissa Leite de Melo</t>
  </si>
  <si>
    <t>BASISADM-1120</t>
  </si>
  <si>
    <t>Márcia Alessandra Marcondes</t>
  </si>
  <si>
    <t>BASISADM-1103</t>
  </si>
  <si>
    <t>BASISADM-1099</t>
  </si>
  <si>
    <t>Heitor Augusto Vieira Saldanha</t>
  </si>
  <si>
    <t>BASISADM-1090</t>
  </si>
  <si>
    <t>BASISADM-1087</t>
  </si>
  <si>
    <t>Murillo Teles Roquete</t>
  </si>
  <si>
    <t>BASISADM-1081</t>
  </si>
  <si>
    <t>Sibele Calazans Pereira</t>
  </si>
  <si>
    <t>Webdesigner</t>
  </si>
  <si>
    <t>BASISADM-1075</t>
  </si>
  <si>
    <t>Diogo Patrick de Paiva Costa</t>
  </si>
  <si>
    <t>BASISADM-1072</t>
  </si>
  <si>
    <t>BASISADM-1065</t>
  </si>
  <si>
    <t>Guilherme Gonçalves Brito Côrtes</t>
  </si>
  <si>
    <t>BASISADM-1064</t>
  </si>
  <si>
    <t>BASISADM-1053</t>
  </si>
  <si>
    <t>Rafael Ferreira Bittencourt</t>
  </si>
  <si>
    <t>BASISADM-1033</t>
  </si>
  <si>
    <t>Patrícia de Aragão Carvalho</t>
  </si>
  <si>
    <t>BASISADM-1029</t>
  </si>
  <si>
    <t>André Luís da Silva Gabriel</t>
  </si>
  <si>
    <t>BASISADM-1027</t>
  </si>
  <si>
    <t>Lorena Fernanda Ferreira</t>
  </si>
  <si>
    <t>Guilherme Duarte Costa</t>
  </si>
  <si>
    <t>BASISADM-995</t>
  </si>
  <si>
    <t>Aline Sales Rodrigues Pinto</t>
  </si>
  <si>
    <t>BASISADM-984</t>
  </si>
  <si>
    <t>BASISADM-976</t>
  </si>
  <si>
    <t>Carolina Cabral Silva</t>
  </si>
  <si>
    <t>BASISADM-973</t>
  </si>
  <si>
    <t>Wellington Araujo Palmeira</t>
  </si>
  <si>
    <t>BASISADM-959</t>
  </si>
  <si>
    <t>Elisama de Arruda Oliveira</t>
  </si>
  <si>
    <t>BASISADM-947</t>
  </si>
  <si>
    <t>Sergio Henrique Barros de Matos</t>
  </si>
  <si>
    <t>BASISADM-939</t>
  </si>
  <si>
    <t>BASISADM-935</t>
  </si>
  <si>
    <t>Afonso Augusto Ventura Rodrigues</t>
  </si>
  <si>
    <t>DBA - Júnior</t>
  </si>
  <si>
    <t>BASISADM-927</t>
  </si>
  <si>
    <t>Mateus Paulino da Silva</t>
  </si>
  <si>
    <t>BASISADM-915</t>
  </si>
  <si>
    <t>Murilo Leandro Ribeiro</t>
  </si>
  <si>
    <t>BASISADM-909</t>
  </si>
  <si>
    <t>Bruno Dias Donnici</t>
  </si>
  <si>
    <t>BASISADM-906</t>
  </si>
  <si>
    <t>Leandro Veloso Rodrigues</t>
  </si>
  <si>
    <t>BASISADM-905</t>
  </si>
  <si>
    <t>Mateus Santos Brandão</t>
  </si>
  <si>
    <t>BASISADM-900</t>
  </si>
  <si>
    <t>Fabio Akira Carrah Togawa</t>
  </si>
  <si>
    <t>BASISADM-897</t>
  </si>
  <si>
    <t>Milton Ferreira Lima Filho</t>
  </si>
  <si>
    <t>BASISADM-890</t>
  </si>
  <si>
    <t>Renan Cardoso Machado</t>
  </si>
  <si>
    <t>BASISADM-878</t>
  </si>
  <si>
    <t>Rodrigo de Freitas Dusi</t>
  </si>
  <si>
    <t>BASISADM-848</t>
  </si>
  <si>
    <t>Dante Humberto Lisboa Costa Junior</t>
  </si>
  <si>
    <t>BASISADM-826</t>
  </si>
  <si>
    <t>Viviane Seixas Guimarães</t>
  </si>
  <si>
    <t>BASISADM-812</t>
  </si>
  <si>
    <t>Vinicius de Menezes Moret</t>
  </si>
  <si>
    <t>BASISADM-803</t>
  </si>
  <si>
    <t>João Victor Santos Aguiar</t>
  </si>
  <si>
    <t>BASISADM-796</t>
  </si>
  <si>
    <t>Gizele Peres Alves</t>
  </si>
  <si>
    <t>BASISADM-794</t>
  </si>
  <si>
    <t>Diogo Araujo Monteiro</t>
  </si>
  <si>
    <t>BASISADM-790</t>
  </si>
  <si>
    <t>João Pedro Béssa da Silva</t>
  </si>
  <si>
    <t>BASISADM-784</t>
  </si>
  <si>
    <t>Lucilene Pereira de Almeida</t>
  </si>
  <si>
    <t>BASISADM-774</t>
  </si>
  <si>
    <t>Rodrigo Vidal Monte Uchôa</t>
  </si>
  <si>
    <t>BASISADM-763</t>
  </si>
  <si>
    <t>BASISADM-761</t>
  </si>
  <si>
    <t>Luan Henrique Gomes de Almeida</t>
  </si>
  <si>
    <t>BASISADM-759</t>
  </si>
  <si>
    <t>Fillipe Ribeiro dos Santos</t>
  </si>
  <si>
    <t>BASISADM-749</t>
  </si>
  <si>
    <t>Marcelle Christine Lemos Oliveira Sviatopolk Mirsky</t>
  </si>
  <si>
    <t>BASISADM-744</t>
  </si>
  <si>
    <t>André Filipe Marques Rodrigues</t>
  </si>
  <si>
    <t>BASISADM-738</t>
  </si>
  <si>
    <t>Marislânia da Silva Oliveira</t>
  </si>
  <si>
    <t>BASISADM-737</t>
  </si>
  <si>
    <t>Alessandra Dino Oliveira</t>
  </si>
  <si>
    <t>BASISADM-701</t>
  </si>
  <si>
    <t>BASISADM-700</t>
  </si>
  <si>
    <t>BASISADM-695</t>
  </si>
  <si>
    <t>Geraldo Pereira França</t>
  </si>
  <si>
    <t>BASISADM-694</t>
  </si>
  <si>
    <t>BASISADM-685</t>
  </si>
  <si>
    <t>Marcelo Gonçalves Risoli</t>
  </si>
  <si>
    <t>BASISADM-683</t>
  </si>
  <si>
    <t>Milla Cristina Rigoleto Corrêa</t>
  </si>
  <si>
    <t>BASISADM-680</t>
  </si>
  <si>
    <t>Gabriel Resende de Andrade Soares</t>
  </si>
  <si>
    <t>BASISADM-679</t>
  </si>
  <si>
    <t>Flaviano Leite Ribeiro</t>
  </si>
  <si>
    <t>BASISADM-677</t>
  </si>
  <si>
    <t>Pedro Ribeiro Bastos Soares</t>
  </si>
  <si>
    <t>BASISADM-675</t>
  </si>
  <si>
    <t>Ricardo Ferreira Ribeiro</t>
  </si>
  <si>
    <t>BASISADM-671</t>
  </si>
  <si>
    <t>Ewerton Carlos Pimentel Dias</t>
  </si>
  <si>
    <t>BASISADM-660</t>
  </si>
  <si>
    <t>Hartheny Lins dos Santos</t>
  </si>
  <si>
    <t>BASISADM-659</t>
  </si>
  <si>
    <t>Rebeca da Silva e Silva</t>
  </si>
  <si>
    <t>BASISADM-653</t>
  </si>
  <si>
    <t>Cássio Mariano Moraes de Sampaio</t>
  </si>
  <si>
    <t>BASISADM-643</t>
  </si>
  <si>
    <t>Fabiana Moreira Lima</t>
  </si>
  <si>
    <t>BASISADM-639</t>
  </si>
  <si>
    <t>Kleiber Dante de Faria</t>
  </si>
  <si>
    <t>BASISADM-630</t>
  </si>
  <si>
    <t>BASISADM-629</t>
  </si>
  <si>
    <t>Esdras Pinheiro da Silva</t>
  </si>
  <si>
    <t>BASISADM-628</t>
  </si>
  <si>
    <t>Jedaías de Souza Braz</t>
  </si>
  <si>
    <t>BASISADM-627</t>
  </si>
  <si>
    <t>Thalyta Gomes Soares</t>
  </si>
  <si>
    <t>BASISADM-626</t>
  </si>
  <si>
    <t>Eduardo Henrique Nicolete Augusto</t>
  </si>
  <si>
    <t>BASISADM-610</t>
  </si>
  <si>
    <t>Rodrigo de Oliveira Siqueira</t>
  </si>
  <si>
    <t>BASISADM-603</t>
  </si>
  <si>
    <t>Tamires Kassielly Soares Lima</t>
  </si>
  <si>
    <t>BASISADM-599</t>
  </si>
  <si>
    <t>Rondinelle Souza Sardinha</t>
  </si>
  <si>
    <t>BASISADM-593</t>
  </si>
  <si>
    <t>Gerdson Ferreira Oliveira</t>
  </si>
  <si>
    <t>BASISADM-589</t>
  </si>
  <si>
    <t>Paula Araújo Pinto</t>
  </si>
  <si>
    <t>BASISADM-560</t>
  </si>
  <si>
    <t>Tarlles Moreira da Cruz</t>
  </si>
  <si>
    <t>BASISADM-559</t>
  </si>
  <si>
    <t>Pamella Cristina de Souza Silva</t>
  </si>
  <si>
    <t>BASISADM-555</t>
  </si>
  <si>
    <t>Adônis Marques Alves Prado</t>
  </si>
  <si>
    <t>BASISADM-539</t>
  </si>
  <si>
    <t>Anderson da Costa Ferreira</t>
  </si>
  <si>
    <t>BASISADM-535</t>
  </si>
  <si>
    <t>BASISADM-528</t>
  </si>
  <si>
    <t>Bernardo Vieira Carneiro</t>
  </si>
  <si>
    <t>BASISADM-526</t>
  </si>
  <si>
    <t>Steiner Gontijo Maciel Pinheiro</t>
  </si>
  <si>
    <t>BASISADM-506</t>
  </si>
  <si>
    <t>BASISADM-501</t>
  </si>
  <si>
    <t>BASISADM-488</t>
  </si>
  <si>
    <t>Flávia Lassance Britto Heinze</t>
  </si>
  <si>
    <t>BASISADM-481</t>
  </si>
  <si>
    <t>Philipe Perdigão Arcanjo</t>
  </si>
  <si>
    <t>BASISADM-480</t>
  </si>
  <si>
    <t>Matheus Pereira Burmann</t>
  </si>
  <si>
    <t>BASISADM-468</t>
  </si>
  <si>
    <t>Marcio Fernandes de Lima</t>
  </si>
  <si>
    <t>BASISADM-439</t>
  </si>
  <si>
    <t>Miliani Dias Marques</t>
  </si>
  <si>
    <t>BASISADM-432</t>
  </si>
  <si>
    <t>Andro Márcio Correa Louredo</t>
  </si>
  <si>
    <t>BASISADM-427</t>
  </si>
  <si>
    <t>Thiago de Oliveira Nascimento</t>
  </si>
  <si>
    <t>BASISADM-425</t>
  </si>
  <si>
    <t>Bruno Taves Pereira da Silva</t>
  </si>
  <si>
    <t>BASISADM-421</t>
  </si>
  <si>
    <t>Felipe Moura da Silva</t>
  </si>
  <si>
    <t>BASISADM-404</t>
  </si>
  <si>
    <t>Marcelo Graciano Travassos</t>
  </si>
  <si>
    <t>BASISADM-392</t>
  </si>
  <si>
    <t>Rafael José da Costa Glória</t>
  </si>
  <si>
    <t>BASISADM-391</t>
  </si>
  <si>
    <t>Paulo Henrique Balzi Gonçalves</t>
  </si>
  <si>
    <t>BASISADM-387</t>
  </si>
  <si>
    <t>Caio César Mendonça Curvina</t>
  </si>
  <si>
    <t>BASISADM-384</t>
  </si>
  <si>
    <t>Diego Belisario dos Santos</t>
  </si>
  <si>
    <t>BASISADM-375</t>
  </si>
  <si>
    <t>Hudson Rodrigues Costa</t>
  </si>
  <si>
    <t>BASISADM-368</t>
  </si>
  <si>
    <t>Caio Félix dos Santos</t>
  </si>
  <si>
    <t>BASISADM-360</t>
  </si>
  <si>
    <t>Matheus da Silva Freire</t>
  </si>
  <si>
    <t>BASISADM-359</t>
  </si>
  <si>
    <t>Glauber Nunes Nascimento</t>
  </si>
  <si>
    <t>BASISADM-358</t>
  </si>
  <si>
    <t>Tiago Soares Amaro</t>
  </si>
  <si>
    <t>BASISADM-356</t>
  </si>
  <si>
    <t>Lucas Vieira Santos Aguiar</t>
  </si>
  <si>
    <t>BASISADM-354</t>
  </si>
  <si>
    <t>Tiago Costa dos Santos</t>
  </si>
  <si>
    <t>BASISADM-351</t>
  </si>
  <si>
    <t>Fábio Chiarinotti</t>
  </si>
  <si>
    <t>BASISADM-350</t>
  </si>
  <si>
    <t>Hugo Leonardo B. Lima</t>
  </si>
  <si>
    <t>BASISADM-340</t>
  </si>
  <si>
    <t>BASISADM-339</t>
  </si>
  <si>
    <t>BASISADM-326</t>
  </si>
  <si>
    <t>Julio Cesar de Magalhães Silva</t>
  </si>
  <si>
    <t>BASISADM-309</t>
  </si>
  <si>
    <t>Bruno Caldeira do Nascimento</t>
  </si>
  <si>
    <t>BASISADM-299</t>
  </si>
  <si>
    <t>Karine Souza de Almeida</t>
  </si>
  <si>
    <t>BASISADM-286</t>
  </si>
  <si>
    <t>Marko Kotsubo Matos</t>
  </si>
  <si>
    <t>Técnico - Suporte</t>
  </si>
  <si>
    <t>BASISADM-273</t>
  </si>
  <si>
    <t>Lívia Pontes Santos</t>
  </si>
  <si>
    <t>BASISADM-272</t>
  </si>
  <si>
    <t>Luiz Paulo Araujo Pedrosa</t>
  </si>
  <si>
    <t>BASISADM-270</t>
  </si>
  <si>
    <t>Michelle Cordeiro</t>
  </si>
  <si>
    <t>BASISADM-261</t>
  </si>
  <si>
    <t>Anaia Fontinele</t>
  </si>
  <si>
    <t>BASISADM-253</t>
  </si>
  <si>
    <t>Mariana da Silva Albuquerque Barroso</t>
  </si>
  <si>
    <t>BASISADM-252</t>
  </si>
  <si>
    <t>Walquirio Saraiva Rocha</t>
  </si>
  <si>
    <t>BASISADM-241</t>
  </si>
  <si>
    <t>Paulo Cezar Alves de Oliveira</t>
  </si>
  <si>
    <t>BASISADM-229</t>
  </si>
  <si>
    <t>Simone Zoraika do Sacramento Lamalle</t>
  </si>
  <si>
    <t>BASISADM-228</t>
  </si>
  <si>
    <t>Rayanne Cristinne Felício</t>
  </si>
  <si>
    <t>BASISADM-223</t>
  </si>
  <si>
    <t>Allan Guilherme Pereira da Silva</t>
  </si>
  <si>
    <t>BASISADM-220</t>
  </si>
  <si>
    <t>Thiago Henrique Galeno Tavares</t>
  </si>
  <si>
    <t>BASISADM-217</t>
  </si>
  <si>
    <t>Gabriel Alves Cerdeira</t>
  </si>
  <si>
    <t>BASISADM-212</t>
  </si>
  <si>
    <t>Francisco José Coromoto Gonzales de Souza</t>
  </si>
  <si>
    <t>BASISADM-206</t>
  </si>
  <si>
    <t>BASISADM-190</t>
  </si>
  <si>
    <t>BASISADM-182</t>
  </si>
  <si>
    <t>Deise Feitoza Vale</t>
  </si>
  <si>
    <t>BASISADM-181</t>
  </si>
  <si>
    <t>BASISADM-180</t>
  </si>
  <si>
    <t>Lygia Magalhães Mian</t>
  </si>
  <si>
    <t>BASISADM-179</t>
  </si>
  <si>
    <t>Leonardo Henrique Neves Lopes</t>
  </si>
  <si>
    <t>BASISADM-177</t>
  </si>
  <si>
    <t>Cédric Fabrice Lamalle</t>
  </si>
  <si>
    <t>Gerente - Arquitetura</t>
  </si>
  <si>
    <t>BASISADM-176</t>
  </si>
  <si>
    <t>Diretor</t>
  </si>
  <si>
    <t>BASISADM-173</t>
  </si>
  <si>
    <t>Thiago Santos de Oliveira</t>
  </si>
  <si>
    <t>BASISADM-171</t>
  </si>
  <si>
    <t>Rauel Farley Araújo Lima</t>
  </si>
  <si>
    <t>BASISADM-170</t>
  </si>
  <si>
    <t>Raiza Martins Dias</t>
  </si>
  <si>
    <t>BASISADM-169</t>
  </si>
  <si>
    <t>BASISADM-168</t>
  </si>
  <si>
    <t>Kelly Teixeira Cardoso</t>
  </si>
  <si>
    <t>BASISADM-167</t>
  </si>
  <si>
    <t>Nathália Carolina Béssa da Silva</t>
  </si>
  <si>
    <t>BASISADM-166</t>
  </si>
  <si>
    <t>Mateus Augusto da Silva Ali Fontes</t>
  </si>
  <si>
    <t>BASISADM-165</t>
  </si>
  <si>
    <t>Josivam Rodrigues de Oliveira</t>
  </si>
  <si>
    <t>BASISADM-160</t>
  </si>
  <si>
    <t>Bruno de Carvalho Araújo</t>
  </si>
  <si>
    <t>BASISADM-158</t>
  </si>
  <si>
    <t>Abraão Dezidério da Silva</t>
  </si>
  <si>
    <t>BASISADM-157</t>
  </si>
  <si>
    <t>BASISADM-156</t>
  </si>
  <si>
    <t>Régis Luiz Lessa de Souza</t>
  </si>
  <si>
    <t>BASISADM-154</t>
  </si>
  <si>
    <t>Gilberto Martins dos Santos</t>
  </si>
  <si>
    <t>BASISADM-148</t>
  </si>
  <si>
    <t>Laisse Laila Silva</t>
  </si>
  <si>
    <t>BASISADM-147</t>
  </si>
  <si>
    <t>Klaid Pereira Dias</t>
  </si>
  <si>
    <t>BASISADM-146</t>
  </si>
  <si>
    <t>João Víctor Melo do Nascimento</t>
  </si>
  <si>
    <t>BASISADM-145</t>
  </si>
  <si>
    <t>Cláudio Gomes da Silva</t>
  </si>
  <si>
    <t>BASISADM-144</t>
  </si>
  <si>
    <t>Stephannie Sousa Lopes</t>
  </si>
  <si>
    <t>BASISADM-142</t>
  </si>
  <si>
    <t>Mariana Romano Lapos</t>
  </si>
  <si>
    <t>BASISADM-141</t>
  </si>
  <si>
    <t>Maria de Fátima Procópio da Rocha</t>
  </si>
  <si>
    <t>BASISADM-139</t>
  </si>
  <si>
    <t>Alessandra Maria Rabelo</t>
  </si>
  <si>
    <t>BASISADM-137</t>
  </si>
  <si>
    <t>Wanderson Soares Vasques</t>
  </si>
  <si>
    <t>BASISADM-136</t>
  </si>
  <si>
    <t>Thalita Silva Lima</t>
  </si>
  <si>
    <t>BASISADM-135</t>
  </si>
  <si>
    <t>Rosana Lúcia de Oliveira Nascimento</t>
  </si>
  <si>
    <t>BASISADM-134</t>
  </si>
  <si>
    <t>Romualdo Almeida Rodrigues</t>
  </si>
  <si>
    <t>BASISADM-132</t>
  </si>
  <si>
    <t>Paulo Nóbrega de Cerqueira Gatti</t>
  </si>
  <si>
    <t>BASISADM-129</t>
  </si>
  <si>
    <t>Natália Dias Goivinho Miranda</t>
  </si>
  <si>
    <t>BASISADM-126</t>
  </si>
  <si>
    <t>Marcelo Lima Bittencourt</t>
  </si>
  <si>
    <t>BASISADM-121</t>
  </si>
  <si>
    <t>Cláudio Martins Payão Júnior</t>
  </si>
  <si>
    <t>BASISADM-120</t>
  </si>
  <si>
    <t>BASISADM-110</t>
  </si>
  <si>
    <t>Guilherme Nunes Gonçalves</t>
  </si>
  <si>
    <t>BASISADM-94</t>
  </si>
  <si>
    <t>Daiane Silva Costa</t>
  </si>
  <si>
    <t>BASISADM-93</t>
  </si>
  <si>
    <t>Clério Pereira Dias</t>
  </si>
  <si>
    <t>BASISADM-61</t>
  </si>
  <si>
    <t>Pedro Henrique dos Santos Correia</t>
  </si>
  <si>
    <t>AGU-35</t>
  </si>
  <si>
    <t>BASISADM-10243</t>
  </si>
  <si>
    <t>Guilherme Pereira de Almeida</t>
  </si>
  <si>
    <t>BASISADM-10026</t>
  </si>
  <si>
    <t>Ledson Oliveira da Silva</t>
  </si>
  <si>
    <t>BASISADM-8326</t>
  </si>
  <si>
    <t>Lucas Lopes Nunes</t>
  </si>
  <si>
    <t>Automatizado</t>
  </si>
  <si>
    <t>MPOGSTI-247</t>
  </si>
  <si>
    <t>Symfony 2</t>
  </si>
  <si>
    <t>Sem Documentação</t>
  </si>
  <si>
    <t>.Net, jQuery</t>
  </si>
  <si>
    <t>Sem Framework</t>
  </si>
  <si>
    <t>FUNASA-6049</t>
  </si>
  <si>
    <t>SIPAD</t>
  </si>
  <si>
    <t>EPE, Protótipo de Interface, Regras de Negócio Gerais</t>
  </si>
  <si>
    <t>Caso de Uso, Diagrama de Caso de Uso, Documento de Visão, EPE, Especificação Suplementar, Glossário, Protótipo de Interface, Regras de Negócio Gerais</t>
  </si>
  <si>
    <t>Caso de Uso, Diagrama de Caso de Uso, Especificação Suplementar, Glossário, Protótipo de Interface, Regras de Negócio Gerais</t>
  </si>
  <si>
    <t>Caso de Uso, Diagrama de Caso de Uso, Documento de Visão, EPE, Especificação Suplementar, Glossário, Regras de Negócio Gerais</t>
  </si>
  <si>
    <t>Técnica Requisitos</t>
  </si>
  <si>
    <t>Técnica Testes</t>
  </si>
  <si>
    <t>Linguagem</t>
  </si>
  <si>
    <t>Framework</t>
  </si>
  <si>
    <t>Spring</t>
  </si>
  <si>
    <t>BASISADM-10312</t>
  </si>
  <si>
    <t>Thieles Martins dos Reis</t>
  </si>
  <si>
    <t>BASISADM-10308</t>
  </si>
  <si>
    <t>Sérgio Henrique de Sousa Silva</t>
  </si>
  <si>
    <t>BASISADM-10295</t>
  </si>
  <si>
    <t>Waysman Venâncio da Silva</t>
  </si>
  <si>
    <t>BASISADM-10288</t>
  </si>
  <si>
    <t>Paulo Guilherme dos Santos Nascimento</t>
  </si>
  <si>
    <t>BASISADM-10250</t>
  </si>
  <si>
    <t>Pâmela Martins Barbosa</t>
  </si>
  <si>
    <t>BASISADM-10240</t>
  </si>
  <si>
    <t>BASISADM-10232</t>
  </si>
  <si>
    <t>Joseíra dos Santos Pinto</t>
  </si>
  <si>
    <t>Kelly Rodrigues Barros</t>
  </si>
  <si>
    <t>BASISADM-8715</t>
  </si>
  <si>
    <t>Thaíza Soares Cardoso Lima Kopp</t>
  </si>
  <si>
    <t>Alexandre das Chagas Souza</t>
  </si>
  <si>
    <t>BASISADM-7363</t>
  </si>
  <si>
    <t>Djheison Fernando Araújo Silva</t>
  </si>
  <si>
    <t>BASISADM-7216</t>
  </si>
  <si>
    <t>Haillanderson Castro e Silva</t>
  </si>
  <si>
    <t>BASISADM-5371</t>
  </si>
  <si>
    <t>BASISADM-2203</t>
  </si>
  <si>
    <t>BASISADM-1412</t>
  </si>
  <si>
    <t>Victor Mendes Lima da Cunha</t>
  </si>
  <si>
    <t>FNDE-5050</t>
  </si>
  <si>
    <t>Doctrine, Symfony 1</t>
  </si>
  <si>
    <t>PAR FALE CONOSCO</t>
  </si>
  <si>
    <t>FNDE-5023</t>
  </si>
  <si>
    <t>Angular, JEE 7 (JPA, CDI, JMS, EJB, ...), NodeJS, Spring Boot</t>
  </si>
  <si>
    <t>MAVS</t>
  </si>
  <si>
    <t>FNDE-5022</t>
  </si>
  <si>
    <t>STDGR</t>
  </si>
  <si>
    <t>FNDE-5021</t>
  </si>
  <si>
    <t>FNDEForms</t>
  </si>
  <si>
    <t>CNJ-1230</t>
  </si>
  <si>
    <t>SERH</t>
  </si>
  <si>
    <t>CNJ-1203</t>
  </si>
  <si>
    <t>CEAJ</t>
  </si>
  <si>
    <t>Bootstrap, Doctrine, jQuery, Zend 2</t>
  </si>
  <si>
    <t>Smarty</t>
  </si>
  <si>
    <t>Delphi 7, Sem Framework</t>
  </si>
  <si>
    <t>CFC-91</t>
  </si>
  <si>
    <t>Novo Acessos</t>
  </si>
  <si>
    <t>Pefil - Meta</t>
  </si>
  <si>
    <t>Java SE, Javascript</t>
  </si>
  <si>
    <t>Automatizado, Casos de Teste, Plano de Teste</t>
  </si>
  <si>
    <t>Casos de Teste, Plano de Teste</t>
  </si>
  <si>
    <t>Java SE</t>
  </si>
  <si>
    <t>HTML, Java SE, Javascript</t>
  </si>
  <si>
    <t>HTML, Java SE, Javascript, PHP</t>
  </si>
  <si>
    <t>HTML, Java SE, Javascript, XML</t>
  </si>
  <si>
    <t>Documento de Visão, História de Usuário, Regras de Negócio Gerais</t>
  </si>
  <si>
    <t>jQuery, Mithril, Spring, Spring Boot</t>
  </si>
  <si>
    <t>Angular, jQuery, JSF</t>
  </si>
  <si>
    <t>HTML, Java SE</t>
  </si>
  <si>
    <t>Sem Artefato</t>
  </si>
  <si>
    <t>MPOGDTI-232</t>
  </si>
  <si>
    <t>JEE 6 (JPA, CDI, JMS, EJB, ...), JSF, Spring, Spring OAuth</t>
  </si>
  <si>
    <t>Alistamento Militar</t>
  </si>
  <si>
    <t>Spring Boot</t>
  </si>
  <si>
    <t>Java SE, XML</t>
  </si>
  <si>
    <t>ASP, HTML, Java SE, Javascript</t>
  </si>
  <si>
    <t>J2EE 1.4 (JSP, JMS, EJB, ...)</t>
  </si>
  <si>
    <t>MDIC-1245</t>
  </si>
  <si>
    <t>Delphi, HTML, PHP</t>
  </si>
  <si>
    <t>Bootstrap, Doctrine, jQuery, Zend 1</t>
  </si>
  <si>
    <t>HTML, Java SE, PHP</t>
  </si>
  <si>
    <t>Java SE, PL/SQL</t>
  </si>
  <si>
    <t>C#, Java SE</t>
  </si>
  <si>
    <t>Java SE, Javascript, PL/SQL</t>
  </si>
  <si>
    <t>FUNDACENTRO-888</t>
  </si>
  <si>
    <t>Audiovisual</t>
  </si>
  <si>
    <t>Caso de Uso, Diagrama de Caso de Uso, Documento de Visão, Protótipo de Interface, Regras de Negócio Gerais</t>
  </si>
  <si>
    <t>Caso de Uso, Diagrama de Caso de Uso, Documento de Visão, Protótipo de Interface, Sem Documentação</t>
  </si>
  <si>
    <t>Diagrama de Caso de EPE, EPE, Especificação Suplementar, Glossário, Protótipo de Interface</t>
  </si>
  <si>
    <t>Diagrama de Caso de EPE, EPE, Especificação Suplementar, Glossário</t>
  </si>
  <si>
    <t>Diagrama de Caso de EPE, Documento de Visão, EPE, Especificação Suplementar, Glossário, Protótipo de Interface, Regras de Negócio Gerais, Sem Documentação</t>
  </si>
  <si>
    <t>Diagrama de Caso de EPE, EPE, Especificação Suplementar, Regras de Negócio Gerais</t>
  </si>
  <si>
    <t>Protótipo de Interface, Sem Documentação</t>
  </si>
  <si>
    <t>CNJ-1588</t>
  </si>
  <si>
    <t>IBP</t>
  </si>
  <si>
    <t>CNJ-1587</t>
  </si>
  <si>
    <t>PDB</t>
  </si>
  <si>
    <t>CNJ-1488</t>
  </si>
  <si>
    <t>PDE</t>
  </si>
  <si>
    <t>CNJ-1471</t>
  </si>
  <si>
    <t>BNMPII</t>
  </si>
  <si>
    <t>Java SE, PHP</t>
  </si>
  <si>
    <t>CFC-184</t>
  </si>
  <si>
    <t>.Net, Angular, Entity Framework, PrimeNG</t>
  </si>
  <si>
    <t>C#, HTML, Javascript, PL/SQL, Typescript, XML</t>
  </si>
  <si>
    <t>CRE</t>
  </si>
  <si>
    <t>.Net, Angular, Entity Framework, jQuery, Material Design, NodeJS, PrimeNG, Web API</t>
  </si>
  <si>
    <t>C#, HTML, PL/SQL, Typescript, XML</t>
  </si>
  <si>
    <t>Novo Banco de Talentos</t>
  </si>
  <si>
    <t>AGU-753</t>
  </si>
  <si>
    <t>AGU Pessoas</t>
  </si>
  <si>
    <t>AGU-748</t>
  </si>
  <si>
    <t>AGU-735</t>
  </si>
  <si>
    <t>AGU Mercúrio</t>
  </si>
  <si>
    <t>BASISADM-11255</t>
  </si>
  <si>
    <t>Andressa Rosa Coelho da Silva</t>
  </si>
  <si>
    <t>BASISADM-11123</t>
  </si>
  <si>
    <t>Pedro Henrique Marques Miranda</t>
  </si>
  <si>
    <t>BASISADM-11074</t>
  </si>
  <si>
    <t>Maria Elisabete Soares Alves dos Santos</t>
  </si>
  <si>
    <t>BASISADM-11046</t>
  </si>
  <si>
    <t>Paulo Cesar Leandro Júnior</t>
  </si>
  <si>
    <t>BASISADM-11038</t>
  </si>
  <si>
    <t>Anderson Garcia Moreira</t>
  </si>
  <si>
    <t>BASISADM-11018</t>
  </si>
  <si>
    <t>Kleber Ferreira Gomes</t>
  </si>
  <si>
    <t>BASISADM-11003</t>
  </si>
  <si>
    <t>BASISADM-10998</t>
  </si>
  <si>
    <t>Lucas Oliveira Campos</t>
  </si>
  <si>
    <t>BASISADM-10892</t>
  </si>
  <si>
    <t>Marcela Macedo Barros</t>
  </si>
  <si>
    <t>BASISADM-10887</t>
  </si>
  <si>
    <t>Victor Oliveira da Cruz Megale Silva</t>
  </si>
  <si>
    <t>BASISADM-10853</t>
  </si>
  <si>
    <t>João Victor Barbosa de Almeida</t>
  </si>
  <si>
    <t>BASISADM-10840</t>
  </si>
  <si>
    <t>Luiz Alberto Mendanha Junior</t>
  </si>
  <si>
    <t>BASISADM-10801</t>
  </si>
  <si>
    <t>João Paulo Mendes do Nascimento</t>
  </si>
  <si>
    <t>BASISADM-10744</t>
  </si>
  <si>
    <t>Henrique Machado dos Santos</t>
  </si>
  <si>
    <t>BASISADM-10742</t>
  </si>
  <si>
    <t>Gabriel Sales Silva</t>
  </si>
  <si>
    <t>BASISADM-10740</t>
  </si>
  <si>
    <t>Felipe Sampaio Marques Souza</t>
  </si>
  <si>
    <t>BASISADM-10739</t>
  </si>
  <si>
    <t>Starlone Oliverio Passos</t>
  </si>
  <si>
    <t>BASISADM-10732</t>
  </si>
  <si>
    <t>Ricardo Alexandre de Oliveira Silva</t>
  </si>
  <si>
    <t>BASISADM-10722</t>
  </si>
  <si>
    <t>Guilherme de Oliveira Fontenele</t>
  </si>
  <si>
    <t>BASISADM-10540</t>
  </si>
  <si>
    <t>Gabriel Augusto Dos Santos Silva</t>
  </si>
  <si>
    <t>BASISADM-10538</t>
  </si>
  <si>
    <t>Fernando Luiz Pedrosa Lopez</t>
  </si>
  <si>
    <t>BASISADM-10537</t>
  </si>
  <si>
    <t>Hugo Eustáquio Santa`Anna da Silva</t>
  </si>
  <si>
    <t>BASISADM-10536</t>
  </si>
  <si>
    <t>Moisés Viana da Silva</t>
  </si>
  <si>
    <t>BASISADM-10321</t>
  </si>
  <si>
    <t>Jackson Donizetti de Alcantara Mesquita</t>
  </si>
  <si>
    <t>Juliana Vasconcelos Souza</t>
  </si>
  <si>
    <t>BASISADM-10236</t>
  </si>
  <si>
    <t>Ricardo Augusto Brito Dantas</t>
  </si>
  <si>
    <t>BASISADM-10235</t>
  </si>
  <si>
    <t>Lilibeth Rodrigues Marcos Dantas de Sousa</t>
  </si>
  <si>
    <t>Thiago Ramires Kairala</t>
  </si>
  <si>
    <t>BASISADM-8950</t>
  </si>
  <si>
    <t>Diego Venâncio Marcílio</t>
  </si>
  <si>
    <t>BASISADM-7932</t>
  </si>
  <si>
    <t>Roger Araújo Gonçalves Ferreira</t>
  </si>
  <si>
    <t>BASISADM-7352</t>
  </si>
  <si>
    <t>José Alcione Lira da Silva</t>
  </si>
  <si>
    <t>BASISADM-1807</t>
  </si>
  <si>
    <t>Guido Yuri Esteves Oliveira</t>
  </si>
  <si>
    <t>BASISADM-698</t>
  </si>
  <si>
    <t>Frederico Portela Avelino Veloso</t>
  </si>
  <si>
    <t>Fábrica WF</t>
  </si>
  <si>
    <t>Contrato - Nome do Sistema</t>
  </si>
  <si>
    <t>MPOGDTI-236</t>
  </si>
  <si>
    <t>SISREI</t>
  </si>
  <si>
    <t>AGU Correio</t>
  </si>
  <si>
    <t>Hibernate, JSF, Primefaces, Spring</t>
  </si>
  <si>
    <t>BASISADM-11275</t>
  </si>
  <si>
    <t>Jean Carvalho dos Reis</t>
  </si>
  <si>
    <t>MPOGSPU</t>
  </si>
  <si>
    <t>MPOGDTI</t>
  </si>
  <si>
    <t>MPOGSTI</t>
  </si>
  <si>
    <t>MPOGSEGRT</t>
  </si>
  <si>
    <t>INCLUÍDO</t>
  </si>
  <si>
    <t>Antônio César de Jesus Nascimento</t>
  </si>
  <si>
    <t>César Augusto Antônio de Siqueira</t>
  </si>
  <si>
    <t>Dione Alves de Oliveira</t>
  </si>
  <si>
    <t>Fábrica AC</t>
  </si>
  <si>
    <t>Fábrica AL</t>
  </si>
  <si>
    <t>Fábrica Araraquara</t>
  </si>
  <si>
    <t>Fabrica Araraquara 2</t>
  </si>
  <si>
    <t>Fábrica Araraquara 2</t>
  </si>
  <si>
    <t>Fábrica Araraquara 3</t>
  </si>
  <si>
    <t>Fábrica BF</t>
  </si>
  <si>
    <t>Fábrica BS</t>
  </si>
  <si>
    <t>Fábrica BW</t>
  </si>
  <si>
    <t>Fábrica CC</t>
  </si>
  <si>
    <t>Fábrica CD</t>
  </si>
  <si>
    <t>Fábrica CG</t>
  </si>
  <si>
    <t>Fábrica CJ</t>
  </si>
  <si>
    <t>Fábrica CL</t>
  </si>
  <si>
    <t>Fabrica CR</t>
  </si>
  <si>
    <t>Fábrica CS</t>
  </si>
  <si>
    <t>Fábrica DI</t>
  </si>
  <si>
    <t>Fábrica DM</t>
  </si>
  <si>
    <t>Fabrica DS</t>
  </si>
  <si>
    <t>Fábrica EA</t>
  </si>
  <si>
    <t>Fábrica EB</t>
  </si>
  <si>
    <t>Fábrica GR</t>
  </si>
  <si>
    <t>Fábrica GS</t>
  </si>
  <si>
    <t>Fábrica HM</t>
  </si>
  <si>
    <t>Fábrica IS</t>
  </si>
  <si>
    <t>Fábrica JJ</t>
  </si>
  <si>
    <t>Fabrica LC</t>
  </si>
  <si>
    <t>Fábrica LDS</t>
  </si>
  <si>
    <t>Fábrica LM</t>
  </si>
  <si>
    <t>Fábrica MC</t>
  </si>
  <si>
    <t>Fábrica MD</t>
  </si>
  <si>
    <t>Fábrica NO</t>
  </si>
  <si>
    <t>Fábrica PRJ</t>
  </si>
  <si>
    <t>Fábrica QL</t>
  </si>
  <si>
    <t>Fábrica RA</t>
  </si>
  <si>
    <t>Fábrica Recife</t>
  </si>
  <si>
    <t>Fábrica RF</t>
  </si>
  <si>
    <t>Fabrica RN</t>
  </si>
  <si>
    <t>Fábrica TP</t>
  </si>
  <si>
    <t>Fábrica TS</t>
  </si>
  <si>
    <t>Fábrica VM</t>
  </si>
  <si>
    <t>Fábrica VS</t>
  </si>
  <si>
    <t>Fabrica VV</t>
  </si>
  <si>
    <t>Fábrica WO</t>
  </si>
  <si>
    <t>Fabrica WP</t>
  </si>
  <si>
    <t>Fábrica WP</t>
  </si>
  <si>
    <t>Gustavo Rocha</t>
  </si>
  <si>
    <t xml:space="preserve">Mauro Cadais </t>
  </si>
  <si>
    <t>Ricardo Carvalho</t>
  </si>
  <si>
    <t>Fábrica AGU</t>
  </si>
  <si>
    <t>Fábrica CIDADES</t>
  </si>
  <si>
    <t>Fábrica CJF</t>
  </si>
  <si>
    <t>Fábrica CNJ</t>
  </si>
  <si>
    <t>Fábrica FN</t>
  </si>
  <si>
    <t>Fábrica FNDE</t>
  </si>
  <si>
    <t>Fábrica IBAMA</t>
  </si>
  <si>
    <t>Fábrica IOE</t>
  </si>
  <si>
    <t>Fábrica MDIC</t>
  </si>
  <si>
    <t>Fábrica MPOG</t>
  </si>
  <si>
    <t>Fábrica SCCE</t>
  </si>
  <si>
    <t>Fábrica SDH</t>
  </si>
  <si>
    <t>Fábrica SEUMA</t>
  </si>
  <si>
    <t>Fábrica Teste</t>
  </si>
  <si>
    <t>Fábrica Externa</t>
  </si>
  <si>
    <t>Fábrica Interna</t>
  </si>
  <si>
    <t>Cadastro Novo</t>
  </si>
  <si>
    <t>SIGA 2.0</t>
  </si>
  <si>
    <t>SCA 2.0</t>
  </si>
  <si>
    <t>KADESH</t>
  </si>
  <si>
    <t>CI</t>
  </si>
  <si>
    <t>SCAII</t>
  </si>
  <si>
    <t>SFO</t>
  </si>
  <si>
    <t>BARREIRAS TREINAMENTO</t>
  </si>
  <si>
    <t>SISCOPAG</t>
  </si>
  <si>
    <t>César Antônio de Magalhães</t>
  </si>
  <si>
    <t>BASISADM-13459</t>
  </si>
  <si>
    <t>BASISADM-13420</t>
  </si>
  <si>
    <t>BASISADM-13376</t>
  </si>
  <si>
    <t>BASISADM-13355</t>
  </si>
  <si>
    <t>BASISADM-13335</t>
  </si>
  <si>
    <t>BASISADM-13333</t>
  </si>
  <si>
    <t>BASISADM-13318</t>
  </si>
  <si>
    <t>BASISADM-13307</t>
  </si>
  <si>
    <t>BASISADM-13295</t>
  </si>
  <si>
    <t>BASISADM-13233</t>
  </si>
  <si>
    <t>BASISADM-13227</t>
  </si>
  <si>
    <t>BASISADM-13226</t>
  </si>
  <si>
    <t>BASISADM-13225</t>
  </si>
  <si>
    <t>BASISADM-13224</t>
  </si>
  <si>
    <t>BASISADM-13222</t>
  </si>
  <si>
    <t>BASISADM-13221</t>
  </si>
  <si>
    <t>BASISADM-13219</t>
  </si>
  <si>
    <t>BASISADM-13213</t>
  </si>
  <si>
    <t>BASISADM-13212</t>
  </si>
  <si>
    <t>BASISADM-13155</t>
  </si>
  <si>
    <t>BASISADM-13152</t>
  </si>
  <si>
    <t>BASISADM-13127</t>
  </si>
  <si>
    <t>BASISADM-13043</t>
  </si>
  <si>
    <t>BASISADM-13018</t>
  </si>
  <si>
    <t>BASISADM-13011</t>
  </si>
  <si>
    <t>BASISADM-12875</t>
  </si>
  <si>
    <t>BASISADM-12849</t>
  </si>
  <si>
    <t>BASISADM-12802</t>
  </si>
  <si>
    <t>BASISADM-12801</t>
  </si>
  <si>
    <t>BASISADM-12800</t>
  </si>
  <si>
    <t>BASISADM-12798</t>
  </si>
  <si>
    <t>BASISADM-12782</t>
  </si>
  <si>
    <t>BASISADM-12780</t>
  </si>
  <si>
    <t>BASISADM-12748</t>
  </si>
  <si>
    <t>BASISADM-12740</t>
  </si>
  <si>
    <t>BASISADM-12727</t>
  </si>
  <si>
    <t>BASISADM-12719</t>
  </si>
  <si>
    <t>BASISADM-12692</t>
  </si>
  <si>
    <t>BASISADM-12600</t>
  </si>
  <si>
    <t>BASISADM-12598</t>
  </si>
  <si>
    <t>BASISADM-12594</t>
  </si>
  <si>
    <t>BASISADM-12535</t>
  </si>
  <si>
    <t>BASISADM-12519</t>
  </si>
  <si>
    <t>BASISADM-12516</t>
  </si>
  <si>
    <t>BASISADM-12482</t>
  </si>
  <si>
    <t>BASISADM-12467</t>
  </si>
  <si>
    <t>BASISADM-12405</t>
  </si>
  <si>
    <t>BASISADM-12404</t>
  </si>
  <si>
    <t>BASISADM-12403</t>
  </si>
  <si>
    <t>BASISADM-12402</t>
  </si>
  <si>
    <t>BASISADM-12401</t>
  </si>
  <si>
    <t>BASISADM-12398</t>
  </si>
  <si>
    <t>BASISADM-12390</t>
  </si>
  <si>
    <t>BASISADM-12379</t>
  </si>
  <si>
    <t>BASISADM-12360</t>
  </si>
  <si>
    <t>BASISADM-12336</t>
  </si>
  <si>
    <t>BASISADM-12313</t>
  </si>
  <si>
    <t>BASISADM-12270</t>
  </si>
  <si>
    <t>BASISADM-12241</t>
  </si>
  <si>
    <t>BASISADM-12239</t>
  </si>
  <si>
    <t>BASISADM-12207</t>
  </si>
  <si>
    <t>BASISADM-12197</t>
  </si>
  <si>
    <t>BASISADM-12196</t>
  </si>
  <si>
    <t>BASISADM-12194</t>
  </si>
  <si>
    <t>BASISADM-12193</t>
  </si>
  <si>
    <t>BASISADM-12189</t>
  </si>
  <si>
    <t>BASISADM-12188</t>
  </si>
  <si>
    <t>BASISADM-12187</t>
  </si>
  <si>
    <t>BASISADM-12186</t>
  </si>
  <si>
    <t>BASISADM-12185</t>
  </si>
  <si>
    <t>BASISADM-12184</t>
  </si>
  <si>
    <t>BASISADM-12183</t>
  </si>
  <si>
    <t>BASISADM-12140</t>
  </si>
  <si>
    <t>BASISADM-12108</t>
  </si>
  <si>
    <t>BASISADM-12095</t>
  </si>
  <si>
    <t>BASISADM-12091</t>
  </si>
  <si>
    <t>BASISADM-12062</t>
  </si>
  <si>
    <t>BASISADM-11983</t>
  </si>
  <si>
    <t>BASISADM-11982</t>
  </si>
  <si>
    <t>BASISADM-11976</t>
  </si>
  <si>
    <t>BASISADM-11972</t>
  </si>
  <si>
    <t>BASISADM-11967</t>
  </si>
  <si>
    <t>BASISADM-11965</t>
  </si>
  <si>
    <t>BASISADM-11962</t>
  </si>
  <si>
    <t>BASISADM-11901</t>
  </si>
  <si>
    <t>BASISADM-11894</t>
  </si>
  <si>
    <t>BASISADM-11859</t>
  </si>
  <si>
    <t>BASISADM-11849</t>
  </si>
  <si>
    <t>BASISADM-11836</t>
  </si>
  <si>
    <t>BASISADM-11790</t>
  </si>
  <si>
    <t>BASISADM-11789</t>
  </si>
  <si>
    <t>BASISADM-11770</t>
  </si>
  <si>
    <t>BASISADM-11745</t>
  </si>
  <si>
    <t>BASISADM-11731</t>
  </si>
  <si>
    <t>BASISADM-11710</t>
  </si>
  <si>
    <t>BASISADM-11687</t>
  </si>
  <si>
    <t>BASISADM-11685</t>
  </si>
  <si>
    <t>BASISADM-11669</t>
  </si>
  <si>
    <t>BASISADM-11664</t>
  </si>
  <si>
    <t>BASISADM-11663</t>
  </si>
  <si>
    <t>BASISADM-11612</t>
  </si>
  <si>
    <t>BASISADM-11604</t>
  </si>
  <si>
    <t>BASISADM-11603</t>
  </si>
  <si>
    <t>BASISADM-11597</t>
  </si>
  <si>
    <t>BASISADM-11595</t>
  </si>
  <si>
    <t>BASISADM-11593</t>
  </si>
  <si>
    <t>BASISADM-11592</t>
  </si>
  <si>
    <t>BASISADM-11547</t>
  </si>
  <si>
    <t>BASISADM-11526</t>
  </si>
  <si>
    <t>BASISADM-11486</t>
  </si>
  <si>
    <t>BASISADM-11484</t>
  </si>
  <si>
    <t>BASISADM-11477</t>
  </si>
  <si>
    <t>BASISADM-11466</t>
  </si>
  <si>
    <t>BASISADM-11434</t>
  </si>
  <si>
    <t>BASISADM-11429</t>
  </si>
  <si>
    <t>BASISADM-11420</t>
  </si>
  <si>
    <t>BASISADM-11418</t>
  </si>
  <si>
    <t>BASISADM-11415</t>
  </si>
  <si>
    <t>BASISADM-11376</t>
  </si>
  <si>
    <t>BASISADM-11373</t>
  </si>
  <si>
    <t>BASISADM-11356</t>
  </si>
  <si>
    <t>BASISADM-11340</t>
  </si>
  <si>
    <t>BASISADM-11278</t>
  </si>
  <si>
    <t>BASISADM-11274</t>
  </si>
  <si>
    <t>BASISADM-11262</t>
  </si>
  <si>
    <t>BASISADM-11248</t>
  </si>
  <si>
    <t>BASISADM-11060</t>
  </si>
  <si>
    <t>BASISADM-10858</t>
  </si>
  <si>
    <t>BASISADM-10680</t>
  </si>
  <si>
    <t>BASISADM-10641</t>
  </si>
  <si>
    <t>BASISADM-8723</t>
  </si>
  <si>
    <t>BASISADM-8591</t>
  </si>
  <si>
    <t>BASISADM-8013</t>
  </si>
  <si>
    <t>BASISADM-7614</t>
  </si>
  <si>
    <t>BASISADM-7438</t>
  </si>
  <si>
    <t>BASISADM-6915</t>
  </si>
  <si>
    <t>BASISADM-5632</t>
  </si>
  <si>
    <t>BASISADM-5324</t>
  </si>
  <si>
    <t>BASISADM-5044</t>
  </si>
  <si>
    <t>BASISADM-5033</t>
  </si>
  <si>
    <t>BASISADM-3870</t>
  </si>
  <si>
    <t>BASISADM-3637</t>
  </si>
  <si>
    <t>BASISADM-2859</t>
  </si>
  <si>
    <t>BASISADM-2224</t>
  </si>
  <si>
    <t>BASISADM-1293</t>
  </si>
  <si>
    <t>BASISADM-388</t>
  </si>
  <si>
    <t>BASISADM-271</t>
  </si>
  <si>
    <t>Cadastro de Profissional - Em análise pelo Diretor</t>
  </si>
  <si>
    <t>Rafael Rodrigues da Silva Neto</t>
  </si>
  <si>
    <t>Marllius de Carvalho Ribeiro</t>
  </si>
  <si>
    <t>Elber Leandro Lemos de Andrade</t>
  </si>
  <si>
    <t>Mateus Felipe Miquelão Lopes da Silva</t>
  </si>
  <si>
    <t>Tuanny dos Santos Nazareth</t>
  </si>
  <si>
    <t>Patrícia de Sousa Fagundes</t>
  </si>
  <si>
    <t>Leandro Pacheco Papadópolis</t>
  </si>
  <si>
    <t>Anderson Santa Rosa da Silva</t>
  </si>
  <si>
    <t>Jonathan Silva do Nascimento</t>
  </si>
  <si>
    <t>Joao Fillipe Silva Dias Porto</t>
  </si>
  <si>
    <t>Douglas de Sousa Santos</t>
  </si>
  <si>
    <t>Fellipe Carneiro Campina</t>
  </si>
  <si>
    <t>Marcelo Ferreira de Araujo</t>
  </si>
  <si>
    <t>Eduardo da Costa Aires</t>
  </si>
  <si>
    <t>Yan Carlos da Silva</t>
  </si>
  <si>
    <t>Wesley Gomes do Nascimento</t>
  </si>
  <si>
    <t>Messias Pereira de Souza</t>
  </si>
  <si>
    <t>Mateus Gomes da Silva Cardoso</t>
  </si>
  <si>
    <t>Fernanda Campos Santos</t>
  </si>
  <si>
    <t>Bianca Souza Fernandes Amaral</t>
  </si>
  <si>
    <t>Fábio Pereira Braga</t>
  </si>
  <si>
    <t>Luís Antônio Meireles de Assis</t>
  </si>
  <si>
    <t>Renan Gabriel Oliveira Santana</t>
  </si>
  <si>
    <t>Rafael de Carvalho Silva Faria</t>
  </si>
  <si>
    <t>Bruno Rozendo de Brito</t>
  </si>
  <si>
    <t>Carlos Augusto Bragança Barcellos</t>
  </si>
  <si>
    <t>Jônatas do Vale Nunes</t>
  </si>
  <si>
    <t>Gustavo Barbosa Carvalho</t>
  </si>
  <si>
    <t>Miguel Francisco da Silva Rodrigues</t>
  </si>
  <si>
    <t>Grayson Guilherme Silva Cunha</t>
  </si>
  <si>
    <t>Márcio César de Carvalho Júnior</t>
  </si>
  <si>
    <t>James Carlos da Silva Marçal</t>
  </si>
  <si>
    <t>Lucas Raphael Ferreira de Miranda</t>
  </si>
  <si>
    <t>Renato Abreu de Freitas</t>
  </si>
  <si>
    <t>Sávio Araújo Teixeira</t>
  </si>
  <si>
    <t>Breno Santos e Alves</t>
  </si>
  <si>
    <t>David Jeremias Souza do Carmo</t>
  </si>
  <si>
    <t>Laryssa Sant'Ana e Silva</t>
  </si>
  <si>
    <t>João Paulo Magalhães de Melo dos Santos</t>
  </si>
  <si>
    <t>Guilherme Oliveira Anício Costa</t>
  </si>
  <si>
    <t>Carlos Roberto Medeiros de Lima</t>
  </si>
  <si>
    <t>Matheus Mendes Diniz</t>
  </si>
  <si>
    <t>Olciandro Matos Magalhães</t>
  </si>
  <si>
    <t>Iago Arantes Batista Lopes</t>
  </si>
  <si>
    <t>Julia Gonzalez Azevedo Pinheiro Soares Macedo</t>
  </si>
  <si>
    <t>Arthur Meireles dos Santos</t>
  </si>
  <si>
    <t>Lucas Carvalho Ferreira</t>
  </si>
  <si>
    <t>Jhonata de Souza Rocha</t>
  </si>
  <si>
    <t>Thays Costa Fernandes</t>
  </si>
  <si>
    <t>Thalita Ribeiro de Queiroz</t>
  </si>
  <si>
    <t>Francisca Luciana Vasconcelos Souza Araújo</t>
  </si>
  <si>
    <t>Lucas Barbosa de Almeida</t>
  </si>
  <si>
    <t>Rodrigo Eric de Jesus</t>
  </si>
  <si>
    <t>Alana de Oliveira Roberto</t>
  </si>
  <si>
    <t>Jhony Mota Oliveira</t>
  </si>
  <si>
    <t>Luísa Cristina da Silva Araújo</t>
  </si>
  <si>
    <t>Elbio Moreira de Sousa</t>
  </si>
  <si>
    <t>Bruno Saraiva Mundim</t>
  </si>
  <si>
    <t>Arthur Cavalcante Wathier</t>
  </si>
  <si>
    <t>Joab Queiroz Martins</t>
  </si>
  <si>
    <t>Brayan Quartezani Costa</t>
  </si>
  <si>
    <t>Lucas Araújo de Carvalho</t>
  </si>
  <si>
    <t>Igor Túllio de Santana Gonçalves</t>
  </si>
  <si>
    <t>Maicon Silva Godoy</t>
  </si>
  <si>
    <t>Lucas Hélio Araújo de Almeida</t>
  </si>
  <si>
    <t>Carlos Eduardo Ramalho de Sousa</t>
  </si>
  <si>
    <t>Jefferson de Oliveira Farias</t>
  </si>
  <si>
    <t>Alisson Ferreira Luciano</t>
  </si>
  <si>
    <t>Marcelo Gonçalves de Sousa Junior</t>
  </si>
  <si>
    <t>Rafael Amaral Soares</t>
  </si>
  <si>
    <t>Robson do Nascimento Caxias</t>
  </si>
  <si>
    <t>Marco Antonio Campos Almeida</t>
  </si>
  <si>
    <t>Gardênia Santana Barros Assis</t>
  </si>
  <si>
    <t>Diana Maria Munoz Perenguez</t>
  </si>
  <si>
    <t>João Felipe Duarte Pessanha</t>
  </si>
  <si>
    <t>Umberto Edoardo Godoy Mariani</t>
  </si>
  <si>
    <t>Jean Carlos Antônio Silva</t>
  </si>
  <si>
    <t>Emiliana Sabino Linhares Gontijo</t>
  </si>
  <si>
    <t>Cristian Fernandes Pinto de Castro</t>
  </si>
  <si>
    <t>Jessica Lacerda Felix</t>
  </si>
  <si>
    <t>Pedro Henrique de Almeida Frazão</t>
  </si>
  <si>
    <t>Victor Hugo de Godoi</t>
  </si>
  <si>
    <t>Andries Jan Algera</t>
  </si>
  <si>
    <t>Rodolfo Oliveira Fortes</t>
  </si>
  <si>
    <t>Rodrigo Ribeiro de Oliveira</t>
  </si>
  <si>
    <t>Diego Felipe Cardoso de Oliveira</t>
  </si>
  <si>
    <t>Juan Shelton de Oliveira</t>
  </si>
  <si>
    <t>Bruno Pimenta Guimarães</t>
  </si>
  <si>
    <t>Ana Paula da Costa Silva</t>
  </si>
  <si>
    <t>Alessandra Bevilaqua de Oliveira</t>
  </si>
  <si>
    <t>Nicole de Cássia Pinto</t>
  </si>
  <si>
    <t>Ranieri Roldi</t>
  </si>
  <si>
    <t>Pablo Raphael Queiroz de Andrade</t>
  </si>
  <si>
    <t>Luciano Veras de Souza</t>
  </si>
  <si>
    <t>Daniele Patrícia Agostinho da Costa</t>
  </si>
  <si>
    <t>Adeildo Chavier</t>
  </si>
  <si>
    <t>Jean Teles Lopes</t>
  </si>
  <si>
    <t>Cleber Ramos de Macedo</t>
  </si>
  <si>
    <t>Anderson Alves De Melo Junior</t>
  </si>
  <si>
    <t>Ebertt Costa dos Santos</t>
  </si>
  <si>
    <t>Bruno Ramos de Camargo</t>
  </si>
  <si>
    <t>Bernardo Fonseca Lacerda de Castro Pereira</t>
  </si>
  <si>
    <t>Kevin Jhonson de Oliveira Benedito</t>
  </si>
  <si>
    <t>André Luiz Geraldi</t>
  </si>
  <si>
    <t>William Silva Fragoso</t>
  </si>
  <si>
    <t>Sadu Toledo de Souza</t>
  </si>
  <si>
    <t>João Vitor Moura Normando</t>
  </si>
  <si>
    <t>Havana Karolina Ferreira Viana</t>
  </si>
  <si>
    <t>Diego Leibniz Teixeira de Anchieta Rosa</t>
  </si>
  <si>
    <t>Karin Kelly da Silva Mendes</t>
  </si>
  <si>
    <t>Pedro Henrique Guimarães Ramalho</t>
  </si>
  <si>
    <t>Estefânio Ray Bento Paiva</t>
  </si>
  <si>
    <t>José Jorge Bazaga Junior</t>
  </si>
  <si>
    <t>Juscicleide Miranda Santos</t>
  </si>
  <si>
    <t>Bruno Mello Andrade</t>
  </si>
  <si>
    <t>Jucinei Pereira dos Santos</t>
  </si>
  <si>
    <t>Felipe Alves de Souza Carvalho</t>
  </si>
  <si>
    <t>Wesley Barbosa Garreto</t>
  </si>
  <si>
    <t>Cristiana Santana Silva</t>
  </si>
  <si>
    <t>Phelipe de Carvalho Lima</t>
  </si>
  <si>
    <t>Raquel Immacolata Magalhães Fiore</t>
  </si>
  <si>
    <t>Bruno Ribeiro Ramos</t>
  </si>
  <si>
    <t>Mauro Lucio da Silva</t>
  </si>
  <si>
    <t>Isaac Nascimento Pereira</t>
  </si>
  <si>
    <t>Anderson Aldi Fernandes França</t>
  </si>
  <si>
    <t>Rômulo Jaime Souza Chagas de Lima</t>
  </si>
  <si>
    <t>Flávio Amaral e Silva</t>
  </si>
  <si>
    <t>Ryan Achilles de Thuin</t>
  </si>
  <si>
    <t>José Augusto Luís de Carvalho</t>
  </si>
  <si>
    <t>Romário Santos Almeida</t>
  </si>
  <si>
    <t>Ulysses Antony Brabo da Silva</t>
  </si>
  <si>
    <t>Fernanda Campos Silva de Assis</t>
  </si>
  <si>
    <t>Letícia Lopes Tejero</t>
  </si>
  <si>
    <t>Rodrigo Araújo Lopes</t>
  </si>
  <si>
    <t>Klisman Ícaro Nunes Lima</t>
  </si>
  <si>
    <t>Andrei Barbosa Lepsch</t>
  </si>
  <si>
    <t>Paulo de Tarso Rolim Carneiro</t>
  </si>
  <si>
    <t>Carolina Alves Ribeiro Guimarães</t>
  </si>
  <si>
    <t>Francisco Gentil Cavalcante de Carvalho</t>
  </si>
  <si>
    <t>Elmano Roberto Duarte</t>
  </si>
  <si>
    <t>Ulisses Lopes de Oliveira Filho</t>
  </si>
  <si>
    <t>João Felippe de Oliveira Ferreira</t>
  </si>
  <si>
    <t>Rodrigo Diniz da Silva</t>
  </si>
  <si>
    <t>Fernanda Graciele Rocha de Miranda</t>
  </si>
  <si>
    <t>Jayanne Almeida Pinheiro</t>
  </si>
  <si>
    <t>Wesley Oliveira Santos</t>
  </si>
  <si>
    <t>William Firmo Vieira</t>
  </si>
  <si>
    <t>Vítor Bastos Bueno</t>
  </si>
  <si>
    <t>Talison Robson Lemos de Paula</t>
  </si>
  <si>
    <t>Thiago Alves de Oliveira</t>
  </si>
  <si>
    <t>Eunidson Rodrigues dos Santos</t>
  </si>
  <si>
    <t>Miguel Negrelli</t>
  </si>
  <si>
    <t>Estagiário - RH</t>
  </si>
  <si>
    <t>Analista Financeiro</t>
  </si>
  <si>
    <t>Analista de RH</t>
  </si>
  <si>
    <t>Diretor - Tecnologia de Informação</t>
  </si>
  <si>
    <t>Diagrama de Caso de EPE, EPE, Protótipo de Interface, Regras de Negócio Gerais</t>
  </si>
  <si>
    <t>Caso de Uso, Documento de Visão</t>
  </si>
  <si>
    <t>Caso de Uso, Protótipo de Interface, Regras de Negócio Gerais</t>
  </si>
  <si>
    <t>J2EE 1.4 (JSP, JMS, EJB, ...), JSF</t>
  </si>
  <si>
    <t>MPOGSPU-745</t>
  </si>
  <si>
    <t>Hibernate, Struts 1</t>
  </si>
  <si>
    <t>MPOGDTI-263</t>
  </si>
  <si>
    <t>MDIC-2004</t>
  </si>
  <si>
    <t>Inovativa</t>
  </si>
  <si>
    <t>MDIC-1935</t>
  </si>
  <si>
    <t>Especificação Suplementar, História de Usuário, Protótipo de Interface, Regras de Negócio Gerais</t>
  </si>
  <si>
    <t>MDIC-2111</t>
  </si>
  <si>
    <t>Angular, Bootstrap, Doctrine, NodeJS, Symfony 3, Web API</t>
  </si>
  <si>
    <t>HTML, Javascript, PHP, Typescript</t>
  </si>
  <si>
    <t>COMEX STAT SERVICOS</t>
  </si>
  <si>
    <t>Angular, NodeJS, PrimeNG, Symfony 3</t>
  </si>
  <si>
    <t>Angular, Doctrine, NodeJS, PrimeNG, Symfony 3, Web API</t>
  </si>
  <si>
    <t>Angular, Doctrine, jQuery, NodeJS, PrimeNG, Symfony 3, Web API</t>
  </si>
  <si>
    <t>MDIC-2598</t>
  </si>
  <si>
    <t>SENHAS</t>
  </si>
  <si>
    <t>MDIC-2567</t>
  </si>
  <si>
    <t>BNCMPE</t>
  </si>
  <si>
    <t>Bootstrap, jQuery, Sem Framework</t>
  </si>
  <si>
    <t>Comex Stat</t>
  </si>
  <si>
    <t>ASP, HTML, Javascript</t>
  </si>
  <si>
    <t>ASP, HTML, PHP</t>
  </si>
  <si>
    <t>MDIC-1728</t>
  </si>
  <si>
    <t>FPMPE</t>
  </si>
  <si>
    <t>FUNDACENTRO-995</t>
  </si>
  <si>
    <t>ARCA</t>
  </si>
  <si>
    <t>FUNASA-6350</t>
  </si>
  <si>
    <t>Javascript, Typescript</t>
  </si>
  <si>
    <t>FUNASA-6083</t>
  </si>
  <si>
    <t>Javascript</t>
  </si>
  <si>
    <t>CONGRESSO</t>
  </si>
  <si>
    <t>FUNASA-6232</t>
  </si>
  <si>
    <t>Hibernate, JEE 5 (JPA, CDI, JMS, EJB, ...), Struts 1</t>
  </si>
  <si>
    <t>Caso de Uso, Diagrama de Caso de Uso, Documento de Visão, Especificação Suplementar, Protótipo de Interface, Regras de Negócio Gerais</t>
  </si>
  <si>
    <t>JEE 7 (JPA, CDI, JMS, EJB, ...), Struts 1</t>
  </si>
  <si>
    <t>Caso de Uso, EPE, Protótipo de Interface, Regras de Negócio Gerais</t>
  </si>
  <si>
    <t>Caso de Uso, Diagrama de Caso de Uso, EPE, Protótipo de Interface, Regras de Negócio Gerais</t>
  </si>
  <si>
    <t>Caso de Uso, Diagrama de Caso de Uso, Documento de Visão, EPE, Glossário, Protótipo de Interface, Regras de Negócio Gerais</t>
  </si>
  <si>
    <t>Caso de Uso, Diagrama de Caso de Uso, Documento de Visão, EPE, Especificação Suplementar, Protótipo de Interface, Regras de Negócio Gerais</t>
  </si>
  <si>
    <t>Delphi 2006, jQuery, Symfony 1, Zend 1</t>
  </si>
  <si>
    <t>Delphi, Java SE, PHP</t>
  </si>
  <si>
    <t>Hibernate, JEE 7 (JPA, CDI, JMS, EJB, ...), jQuery, JSF, Primefaces, Spring</t>
  </si>
  <si>
    <t>jQuery, SIMEC</t>
  </si>
  <si>
    <t>EXT JS, Hibernate, JBoss Seam, JEE 7 (JPA, CDI, JMS, EJB, ...), jQuery, JSF, Quartz, Spring, Spring Boot, Struts 1</t>
  </si>
  <si>
    <t>JEE 5 (JPA, CDI, JMS, EJB, ...), jQuery, Struts 1</t>
  </si>
  <si>
    <t>Caso de Uso, Protótipo de Interface, Sem Documentação</t>
  </si>
  <si>
    <t>Doctrine, Zend 1</t>
  </si>
  <si>
    <t>JEE 6 (JPA, CDI, JMS, EJB, ...), jQuery, WebIntegrator</t>
  </si>
  <si>
    <t>FNDE-6142</t>
  </si>
  <si>
    <t>SCEF</t>
  </si>
  <si>
    <t>FNDE-6106</t>
  </si>
  <si>
    <t>SISTRU</t>
  </si>
  <si>
    <t>FNDE-5964</t>
  </si>
  <si>
    <t>Bootstrap, Doctrine, jQuery</t>
  </si>
  <si>
    <t>Angular, JEE 7 (JPA, CDI, JMS, EJB, ...), NodeJS, Spring</t>
  </si>
  <si>
    <t>Hibernate, JEE 7 (JPA, CDI, JMS, EJB, ...), JSF, Spring, Struts 1</t>
  </si>
  <si>
    <t>Protótipo de Interface, Regras de Negócio Gerais</t>
  </si>
  <si>
    <t>FNDE-6049</t>
  </si>
  <si>
    <t>WSSIGEF</t>
  </si>
  <si>
    <t>FNDE-5981</t>
  </si>
  <si>
    <t>SIGAE 2.0</t>
  </si>
  <si>
    <t>Hibernate, JEE 7 (JPA, CDI, JMS, EJB, ...), jQuery, JSF</t>
  </si>
  <si>
    <t>Hibernate, JEE 7 (JPA, CDI, JMS, EJB, ...), jQuery, JSF, Primefaces, Quartz</t>
  </si>
  <si>
    <t>CNJ-1759</t>
  </si>
  <si>
    <t>SISJACP</t>
  </si>
  <si>
    <t>CNJ-1762</t>
  </si>
  <si>
    <t>SISEC</t>
  </si>
  <si>
    <t>CNJ-1758</t>
  </si>
  <si>
    <t>CNJ-1757</t>
  </si>
  <si>
    <t>BOLETIMSERVICO</t>
  </si>
  <si>
    <t>CNJ-1728</t>
  </si>
  <si>
    <t>Angular, Hibernate, JHipster, PrimeNG, Spring, Spring Boot, Spring Cloud, Spring OAuth</t>
  </si>
  <si>
    <t>HTML, Java SE, Typescript</t>
  </si>
  <si>
    <t>CNJ-1721</t>
  </si>
  <si>
    <t>Material Design, NodeJS, Symfony 3</t>
  </si>
  <si>
    <t>Fale Conosco</t>
  </si>
  <si>
    <t>CNJ-1720</t>
  </si>
  <si>
    <t>CNJ-1719</t>
  </si>
  <si>
    <t>SGQ Novo</t>
  </si>
  <si>
    <t>Angular, JHipster, Primefaces, Spring Boot, Spring Cloud, Spring OAuth</t>
  </si>
  <si>
    <t>EPE, Glossário</t>
  </si>
  <si>
    <t>Angular, Hibernate, jQuery, Primefaces, Spring Boot, Spring Cloud, Spring OAuth</t>
  </si>
  <si>
    <t>Angular, Hibernate, JHipster, PrimeNG, Spring Boot, Spring Cloud, Spring OAuth</t>
  </si>
  <si>
    <t>Hibernate, JEE 7 (JPA, CDI, JMS, EJB, ...), Wicket</t>
  </si>
  <si>
    <t>Hibernate, JSF, Spring, Struts 1</t>
  </si>
  <si>
    <t>EPE, Glossário, Protótipo de Interface</t>
  </si>
  <si>
    <t>Hibernate, JSF, Primefaces</t>
  </si>
  <si>
    <t>JSF, Primefaces</t>
  </si>
  <si>
    <t>Bootstrap, Hibernate, JSF, Spring</t>
  </si>
  <si>
    <t>Bootstrap, jQuery</t>
  </si>
  <si>
    <t>Bootstrap, NodeJS, Smarty</t>
  </si>
  <si>
    <t>Hibernate, SmartGWT</t>
  </si>
  <si>
    <t>Demoiselle, Hibernate, JSF</t>
  </si>
  <si>
    <t>Documento de Visão, Sem Documentação</t>
  </si>
  <si>
    <t>Demoiselle</t>
  </si>
  <si>
    <t>Hibernate, Quartz, Spring, Struts 1</t>
  </si>
  <si>
    <t>Hibernate, JSF, Primefaces, SmartGWT</t>
  </si>
  <si>
    <t>Caso de Uso, Diagrama de Caso de Uso, Documento de Visão, Especificação Suplementar, Protótipo de Interface, Regras de Negócio Gerais, Sem Documentação</t>
  </si>
  <si>
    <t>Hibernate, JBoss Seam, JSF, Primefaces</t>
  </si>
  <si>
    <t>JavaFX, Yii</t>
  </si>
  <si>
    <t>Angular, Hibernate, JBoss Seam, jQuery, JSF</t>
  </si>
  <si>
    <t>Documento de Visão, EPE, Protótipo de Interface, Regras de Negócio Gerais</t>
  </si>
  <si>
    <t>Hibernate, JSF</t>
  </si>
  <si>
    <t>JSF, Primefaces, Struts 1</t>
  </si>
  <si>
    <t>Bootstrap, Hibernate, JSF, Primefaces, Spring</t>
  </si>
  <si>
    <t>Bootstrap, JSF, Primefaces, Spring</t>
  </si>
  <si>
    <t>JEE 7 (JPA, CDI, JMS, EJB, ...)</t>
  </si>
  <si>
    <t>Hibernate</t>
  </si>
  <si>
    <t>Angular, Hibernate, JHipster, Spring Boot, Spring Cloud, Spring OAuth</t>
  </si>
  <si>
    <t>CNJ-1796</t>
  </si>
  <si>
    <t>Angular, Hibernate, JSF</t>
  </si>
  <si>
    <t>PJEVII</t>
  </si>
  <si>
    <t>CNJ-1792</t>
  </si>
  <si>
    <t>Swing</t>
  </si>
  <si>
    <t>NSGPT</t>
  </si>
  <si>
    <t>CNJ-1789</t>
  </si>
  <si>
    <t>JSF, Spring, Struts 1</t>
  </si>
  <si>
    <t>PRONLINE</t>
  </si>
  <si>
    <t>CNJ-1795</t>
  </si>
  <si>
    <t>Hibernate, SmartGWT, Spring, Struts 1</t>
  </si>
  <si>
    <t>MWSCL</t>
  </si>
  <si>
    <t>CNJ-1794</t>
  </si>
  <si>
    <t>RPT</t>
  </si>
  <si>
    <t>CNJ-1791</t>
  </si>
  <si>
    <t>C++, PHP</t>
  </si>
  <si>
    <t>INDPE</t>
  </si>
  <si>
    <t>CNJ-1790</t>
  </si>
  <si>
    <t>PORTRANSP</t>
  </si>
  <si>
    <t>CNJ-1788</t>
  </si>
  <si>
    <t>SISBP</t>
  </si>
  <si>
    <t>CNJ-1787</t>
  </si>
  <si>
    <t>SCPDTI</t>
  </si>
  <si>
    <t>CNJ-1782</t>
  </si>
  <si>
    <t>CNJ-1786</t>
  </si>
  <si>
    <t>SJSG</t>
  </si>
  <si>
    <t>CNJ-1784</t>
  </si>
  <si>
    <t>MNCII</t>
  </si>
  <si>
    <t>CNJ-1785</t>
  </si>
  <si>
    <t>SMIEJ</t>
  </si>
  <si>
    <t>CNJ-1783</t>
  </si>
  <si>
    <t>FRAMECNJ</t>
  </si>
  <si>
    <t>CNJ-1774</t>
  </si>
  <si>
    <t>CNDINEPMI</t>
  </si>
  <si>
    <t>CNJ-1777</t>
  </si>
  <si>
    <t>Hibernate, Spring</t>
  </si>
  <si>
    <t>CF</t>
  </si>
  <si>
    <t>CNJ-1780</t>
  </si>
  <si>
    <t>ECNJADM</t>
  </si>
  <si>
    <t>CNJ-1776</t>
  </si>
  <si>
    <t>COMP</t>
  </si>
  <si>
    <t>CNJ-1779</t>
  </si>
  <si>
    <t>DJENOVO</t>
  </si>
  <si>
    <t>CNJ-1679</t>
  </si>
  <si>
    <t>SEIAP</t>
  </si>
  <si>
    <t>CJF-1393</t>
  </si>
  <si>
    <t>CJF-1361</t>
  </si>
  <si>
    <t>Webservice CPF/CNPJ</t>
  </si>
  <si>
    <t>CJF-1008</t>
  </si>
  <si>
    <t>EPE, Glossário, Protótipo de Interface, Regras de Negócio Gerais</t>
  </si>
  <si>
    <t>Plano de Teste</t>
  </si>
  <si>
    <t>.Net, Angular, Entity Framework, JHipster, jQuery, Material Design, NodeJS, PrimeNG, Spring, Spring Boot, Spring Cloud, Spring OAuth, Web API</t>
  </si>
  <si>
    <t>C#, HTML, Javascript, PL/SQL, XML</t>
  </si>
  <si>
    <t>.Net, Angular, Entity Framework, jQuery, Web API</t>
  </si>
  <si>
    <t>C#, HTML, Javascript, XML</t>
  </si>
  <si>
    <t>HTML, Javascript, PHP, PL/SQL</t>
  </si>
  <si>
    <t>Caso de Uso, Diagrama de Caso de Uso, Documento de Visão, Glossário, Regras de Negócio Gerais</t>
  </si>
  <si>
    <t>Malote</t>
  </si>
  <si>
    <t>Localização de Pessoas - CGCOB</t>
  </si>
  <si>
    <t>ASP, HTML, Javascript, PHP</t>
  </si>
  <si>
    <t>Glossário, Sem Documentação</t>
  </si>
  <si>
    <t>SGE</t>
  </si>
  <si>
    <t>ASP, HTML, PL/SQL</t>
  </si>
  <si>
    <t>Gestão Acesso</t>
  </si>
  <si>
    <t>AGU Gestor</t>
  </si>
  <si>
    <t>AGU Ligações</t>
  </si>
  <si>
    <t>Catalogo AGU/Atualiza</t>
  </si>
  <si>
    <t>Site</t>
  </si>
  <si>
    <t>Hierarquia</t>
  </si>
  <si>
    <t>Rede AGU</t>
  </si>
  <si>
    <t>AGU Antiguidade</t>
  </si>
  <si>
    <t>AGU DOC</t>
  </si>
  <si>
    <t>EAGU</t>
  </si>
  <si>
    <t>AGU Remoção</t>
  </si>
  <si>
    <t>Gerencia RH</t>
  </si>
  <si>
    <t>Posse</t>
  </si>
  <si>
    <t>ESTCONF</t>
  </si>
  <si>
    <t>Estágio Profissional</t>
  </si>
  <si>
    <t>AGU Livros</t>
  </si>
  <si>
    <t>Sistema 0800</t>
  </si>
  <si>
    <t>Assinador</t>
  </si>
  <si>
    <t>AGUVisita</t>
  </si>
  <si>
    <t>AGU-783</t>
  </si>
  <si>
    <t>Cadastro de Jornalistas</t>
  </si>
  <si>
    <t>AGU-765</t>
  </si>
  <si>
    <t>Processos Judiciais</t>
  </si>
  <si>
    <t>AGU-764</t>
  </si>
  <si>
    <t>AGU-761</t>
  </si>
  <si>
    <t>ENQUETE</t>
  </si>
  <si>
    <t>Angular, Doctrine, NodeJS, Symfony 3</t>
  </si>
  <si>
    <t>Angular, PrimeNG, Symfony 3</t>
  </si>
  <si>
    <t>AGU-791</t>
  </si>
  <si>
    <t>C#, Typescript</t>
  </si>
  <si>
    <t>Angular, Bootstrap, Doctrine, NodeJS, Symfony 3</t>
  </si>
  <si>
    <t>Votação Web</t>
  </si>
  <si>
    <t>AGU-768</t>
  </si>
  <si>
    <t>AGU Videoteca</t>
  </si>
  <si>
    <t>AGU-767</t>
  </si>
  <si>
    <t>AGU Agenda</t>
  </si>
  <si>
    <t>AGU-770</t>
  </si>
  <si>
    <t>Cadenex</t>
  </si>
  <si>
    <t>AGU-773</t>
  </si>
  <si>
    <t>Pagamento à vista</t>
  </si>
  <si>
    <t>AGU-772</t>
  </si>
  <si>
    <t>Folha</t>
  </si>
  <si>
    <t>BASISADM-3091</t>
  </si>
  <si>
    <t>BASISADM-13783</t>
  </si>
  <si>
    <t>Luiz Alberto Ricardo da Silva</t>
  </si>
  <si>
    <t>BASISADM-13775</t>
  </si>
  <si>
    <t>Inistela Vigna</t>
  </si>
  <si>
    <t>BASISADM-13766</t>
  </si>
  <si>
    <t>Fernando Balsissara Leite</t>
  </si>
  <si>
    <t>BASISADM-13765</t>
  </si>
  <si>
    <t>Fernando dos Reis Corrêa</t>
  </si>
  <si>
    <t>BASISADM-13760</t>
  </si>
  <si>
    <t>Alessandra da Silva Vitor</t>
  </si>
  <si>
    <t>BASISADM-13756</t>
  </si>
  <si>
    <t>Joerison Conceição Silva</t>
  </si>
  <si>
    <t>BASISADM-13709</t>
  </si>
  <si>
    <t>Arquiteto de Software - Sênior</t>
  </si>
  <si>
    <t>Vitor Santos Ferreira</t>
  </si>
  <si>
    <t>BASISADM-13698</t>
  </si>
  <si>
    <t>Lucas Batista Silveira</t>
  </si>
  <si>
    <t>BASISADM-13688</t>
  </si>
  <si>
    <t>Luciana Mara Carvalho Nogueira</t>
  </si>
  <si>
    <t>BASISADM-13636</t>
  </si>
  <si>
    <t>Adriano Neto da Silva</t>
  </si>
  <si>
    <t>BASISADM-13631</t>
  </si>
  <si>
    <t>Welington Cordeiro Batista</t>
  </si>
  <si>
    <t>BASISADM-13608</t>
  </si>
  <si>
    <t>Leonardo Erick Silva da Conceição</t>
  </si>
  <si>
    <t>BASISADM-13599</t>
  </si>
  <si>
    <t>Fábio Vinícius Corrêa Brandão</t>
  </si>
  <si>
    <t>BASISADM-13585</t>
  </si>
  <si>
    <t>Analista de Requisito - Sênior</t>
  </si>
  <si>
    <t>Ludmila de Sousa Silva</t>
  </si>
  <si>
    <t>BASISADM-13481</t>
  </si>
  <si>
    <t>Estagiário - Programador</t>
  </si>
  <si>
    <t>Túlio Neme de Azevedo</t>
  </si>
  <si>
    <t>BASISADM-13462</t>
  </si>
  <si>
    <t>Analista de Teste - Júnior</t>
  </si>
  <si>
    <t>Iago Gonçalves de Souza</t>
  </si>
  <si>
    <t>Felipe Guilherme Ramos da Silva</t>
  </si>
  <si>
    <t>BASISADM-13448</t>
  </si>
  <si>
    <t>Evaristo Junior Soares da Silva</t>
  </si>
  <si>
    <t>BASISADM-13447</t>
  </si>
  <si>
    <t>William Jose Fernandes</t>
  </si>
  <si>
    <t>BASISADM-13421</t>
  </si>
  <si>
    <t>João Marcelo Abreu Ferreira</t>
  </si>
  <si>
    <t>Administrador de Dados - Sênior</t>
  </si>
  <si>
    <t>Analista de Requisito - Pleno</t>
  </si>
  <si>
    <t>BASISADM-13223</t>
  </si>
  <si>
    <t>Celina Isabela de Souza</t>
  </si>
  <si>
    <t>Arquiteto de Software - Júnior</t>
  </si>
  <si>
    <t>Analista de Teste - Pleno</t>
  </si>
  <si>
    <t>Analista de Requisito - Júnior</t>
  </si>
  <si>
    <t>Analista de Sistemas - Pleno</t>
  </si>
  <si>
    <t>BASISADM-12218</t>
  </si>
  <si>
    <t>Analista de Configuração - Pleno</t>
  </si>
  <si>
    <t>Renato Rodrigues de Araújo</t>
  </si>
  <si>
    <t>BASISADM-12094</t>
  </si>
  <si>
    <t>Agnaldo de Oliveira Filho</t>
  </si>
  <si>
    <t>Administrador de Dados - Pleno</t>
  </si>
  <si>
    <t>Analista de Métricas - Sênior</t>
  </si>
  <si>
    <t>BASISADM-9189</t>
  </si>
  <si>
    <t>Dener Santana de Lima</t>
  </si>
  <si>
    <t>Analista de Configuração - Júnior</t>
  </si>
  <si>
    <t>Tayane Santos Borchardt</t>
  </si>
  <si>
    <t>Analista de Negócios - Júnior</t>
  </si>
  <si>
    <t>Analista de Negócios - Pleno</t>
  </si>
  <si>
    <t>Analista de Métricas - Pleno</t>
  </si>
  <si>
    <t>Arquiteto de Software - Pleno</t>
  </si>
  <si>
    <t>Analista de Negócios - Sênior</t>
  </si>
  <si>
    <t>Analista de Requisito</t>
  </si>
  <si>
    <t>Assistente Administrativo</t>
  </si>
  <si>
    <t>Analista de Suporte - Júnior</t>
  </si>
  <si>
    <t>Analista de Sistemas - Sênior</t>
  </si>
  <si>
    <t>Analista de Métricas - Júnior</t>
  </si>
  <si>
    <t>BASISADM-5714</t>
  </si>
  <si>
    <t>Henrique Gonçalves Barreto</t>
  </si>
  <si>
    <t>Analista de Sistemas - Júnior</t>
  </si>
  <si>
    <t>Webdesigner - Júnior</t>
  </si>
  <si>
    <t>BASISADM-3501</t>
  </si>
  <si>
    <t>Hugo Eustáquio Sant´Anna da Silva</t>
  </si>
  <si>
    <t>Analista de Teste - Sênior</t>
  </si>
  <si>
    <t>Auxiliar Administrativo</t>
  </si>
  <si>
    <t>Analista de Configuração - Sênior</t>
  </si>
  <si>
    <t>Analista de Qualidade - Júnior</t>
  </si>
  <si>
    <t>Administrador de Dados</t>
  </si>
  <si>
    <t>Analista de Processos - Pleno</t>
  </si>
  <si>
    <t>Analista de Qualidade</t>
  </si>
  <si>
    <t>BASISADM-768</t>
  </si>
  <si>
    <t>Christiano Matheus Oliveira Curado</t>
  </si>
  <si>
    <t>Analista de Configuração</t>
  </si>
  <si>
    <t>Analista de Negócios</t>
  </si>
  <si>
    <t>Apache POI, Hibernate, iText, JEE 7 (JPA, CDI, JMS, EJB, ...), JSF, Primefaces, Quartz, Spring</t>
  </si>
  <si>
    <t>Apache POI, Hibernate, iText, JBoss Seam, JEE 7 (JPA, CDI, JMS, EJB, ...), JSF, Primefaces, Quartz, Spring</t>
  </si>
  <si>
    <t>MPOGDTI-449</t>
  </si>
  <si>
    <t>Angular, NodeJS, PrimeNG, Symfony 3, Web API</t>
  </si>
  <si>
    <t>MDIC-2805</t>
  </si>
  <si>
    <t>Madre</t>
  </si>
  <si>
    <t>IOE412017-35</t>
  </si>
  <si>
    <t>.Net, Angular, Entity Framework, JHipster, Material Design, NodeJS, PrimeNG, Web API</t>
  </si>
  <si>
    <t>IOE412017</t>
  </si>
  <si>
    <t>IOE412017-2</t>
  </si>
  <si>
    <t>.Net, Web API</t>
  </si>
  <si>
    <t>e-diario</t>
  </si>
  <si>
    <t>IBAMA442017-38</t>
  </si>
  <si>
    <t>IBAMA442017</t>
  </si>
  <si>
    <t>SIGER</t>
  </si>
  <si>
    <t>IBAMA442017-71</t>
  </si>
  <si>
    <t>AGROTÓXICO</t>
  </si>
  <si>
    <t>IBAMA442017-12</t>
  </si>
  <si>
    <t>IBAMA442017-504</t>
  </si>
  <si>
    <t>SERVIÇOS IBAMA</t>
  </si>
  <si>
    <t>IBAMA442017-180</t>
  </si>
  <si>
    <t>DADOS ABERTOS</t>
  </si>
  <si>
    <t>IBAMA442017-25</t>
  </si>
  <si>
    <t>IBAMA442017-11</t>
  </si>
  <si>
    <t>AI-E</t>
  </si>
  <si>
    <t>IBAMA442017-497</t>
  </si>
  <si>
    <t>Sistema de Eleição</t>
  </si>
  <si>
    <t>IBAMA442017-215</t>
  </si>
  <si>
    <t>IBAMA442017-34</t>
  </si>
  <si>
    <t>IBAMA442017-7</t>
  </si>
  <si>
    <t>SISPASS</t>
  </si>
  <si>
    <t>IBAMA442017-89</t>
  </si>
  <si>
    <t>IBAMA442017-33</t>
  </si>
  <si>
    <t>IBAMA442017-35</t>
  </si>
  <si>
    <t>LPU</t>
  </si>
  <si>
    <t>IBAMA442017-37</t>
  </si>
  <si>
    <t>SIMAF</t>
  </si>
  <si>
    <t>IBAMA442017-74</t>
  </si>
  <si>
    <t>IBAMA442017-73</t>
  </si>
  <si>
    <t>IBAMA442017-64</t>
  </si>
  <si>
    <t>SISREM</t>
  </si>
  <si>
    <t>IBAMA442017-39</t>
  </si>
  <si>
    <t>SIAC</t>
  </si>
  <si>
    <t>IBAMA442017-70</t>
  </si>
  <si>
    <t>IBAMA442017-63</t>
  </si>
  <si>
    <t>SISRET v2</t>
  </si>
  <si>
    <t>IBAMA442017-46</t>
  </si>
  <si>
    <t>SISPONTO</t>
  </si>
  <si>
    <t>IBAMA442017-44</t>
  </si>
  <si>
    <t>SISTEMA DE GESTÃO DOCUMENTAL</t>
  </si>
  <si>
    <t>IBAMA442017-41</t>
  </si>
  <si>
    <t>SISPAT v2</t>
  </si>
  <si>
    <t>IBAMA442017-43</t>
  </si>
  <si>
    <t>SISMATWEB</t>
  </si>
  <si>
    <t>IBAMA442017-31</t>
  </si>
  <si>
    <t>IBAMA442017-32</t>
  </si>
  <si>
    <t>EstatPescaWeb</t>
  </si>
  <si>
    <t>IBAMA442017-26</t>
  </si>
  <si>
    <t>SISFAUNA2</t>
  </si>
  <si>
    <t>IBAMA442017-20</t>
  </si>
  <si>
    <t>IBAMA442017-22</t>
  </si>
  <si>
    <t>IBAMA442017-23</t>
  </si>
  <si>
    <t>SISCITES</t>
  </si>
  <si>
    <t>IBAMA442017-21</t>
  </si>
  <si>
    <t>SIEMA</t>
  </si>
  <si>
    <t>IBAMA442017-24</t>
  </si>
  <si>
    <t>SISTAXON</t>
  </si>
  <si>
    <t>IBAMA442017-14</t>
  </si>
  <si>
    <t>IBAMA442017-58</t>
  </si>
  <si>
    <t>MERCÚRIO</t>
  </si>
  <si>
    <t>IBAMA442017-60</t>
  </si>
  <si>
    <t>SISAGRO</t>
  </si>
  <si>
    <t>IBAMA442017-51</t>
  </si>
  <si>
    <t>RAPP</t>
  </si>
  <si>
    <t>IBAMA442017-49</t>
  </si>
  <si>
    <t>CTF/AIDA</t>
  </si>
  <si>
    <t>IBAMA442017-61</t>
  </si>
  <si>
    <t>SISRET v1</t>
  </si>
  <si>
    <t>IBAMA442017-57</t>
  </si>
  <si>
    <t>INFOSERV/PROCONV</t>
  </si>
  <si>
    <t>IBAMA442017-50</t>
  </si>
  <si>
    <t>CTF/APP</t>
  </si>
  <si>
    <t>IBAMA442017-55</t>
  </si>
  <si>
    <t>IBAMA442017-52</t>
  </si>
  <si>
    <t>CERTIFICADO DE REGULARIDADE</t>
  </si>
  <si>
    <t>IBAMA442017-54</t>
  </si>
  <si>
    <t>OLEO LUBRIFICANTE</t>
  </si>
  <si>
    <t>IBAMA442017-56</t>
  </si>
  <si>
    <t>SIETRE</t>
  </si>
  <si>
    <t>IBAMA442017-59</t>
  </si>
  <si>
    <t>PROTOCOLO DE MONTREAL v2</t>
  </si>
  <si>
    <t>IBAMA442017-53</t>
  </si>
  <si>
    <t>Especificação Suplementar, Sem Documentação</t>
  </si>
  <si>
    <t>PROTOCOLO DE MONTREAL v1</t>
  </si>
  <si>
    <t>IBAMA442017-48</t>
  </si>
  <si>
    <t>FASIS</t>
  </si>
  <si>
    <t>IBAMA442017-47</t>
  </si>
  <si>
    <t>FORMDIN</t>
  </si>
  <si>
    <t>IBAMA442017-45</t>
  </si>
  <si>
    <t>SIAD</t>
  </si>
  <si>
    <t>IBAMA442017-36</t>
  </si>
  <si>
    <t>IBAMA442017-68</t>
  </si>
  <si>
    <t>SICAFI - Cadastro</t>
  </si>
  <si>
    <t>IBAMA442017-93</t>
  </si>
  <si>
    <t>SICAFI-Atendimento</t>
  </si>
  <si>
    <t>IBAMA442017-568</t>
  </si>
  <si>
    <t>Spring, Spring Boot</t>
  </si>
  <si>
    <t>Javascript, XML</t>
  </si>
  <si>
    <t>SISFOGO2</t>
  </si>
  <si>
    <t>Angular, Bootstrap, Doctrine, JSF, PrimeNG, Spring Boot, Spring Cloud</t>
  </si>
  <si>
    <t>Angular, Bootstrap, Hibernate, JPA, Spring Boot, Spring Cloud</t>
  </si>
  <si>
    <t>FNDE-7146</t>
  </si>
  <si>
    <t>IFIR</t>
  </si>
  <si>
    <t>EBDGP032018-4</t>
  </si>
  <si>
    <t>EBDGP032018</t>
  </si>
  <si>
    <t>SiCaPEx</t>
  </si>
  <si>
    <t>EBDCT32017-10</t>
  </si>
  <si>
    <t>EBDCT32017</t>
  </si>
  <si>
    <t>QC/QCP</t>
  </si>
  <si>
    <t>EBDCT32017-103</t>
  </si>
  <si>
    <t>C2Cmb</t>
  </si>
  <si>
    <t>EBDCT32017-3</t>
  </si>
  <si>
    <t>Diagrama de Caso de EPE, Documento de Visão, EPE, Glossário, Protótipo de Interface</t>
  </si>
  <si>
    <t>GPrepFTer</t>
  </si>
  <si>
    <t>EBDCT32017-6</t>
  </si>
  <si>
    <t>GP3EB</t>
  </si>
  <si>
    <t>EBDCT32017-5</t>
  </si>
  <si>
    <t>SISPIT</t>
  </si>
  <si>
    <t>EBDCT32017-7</t>
  </si>
  <si>
    <t>SIPPES</t>
  </si>
  <si>
    <t>EBDCT32017-12</t>
  </si>
  <si>
    <t>SIGIP</t>
  </si>
  <si>
    <t>EBDCT32017-8</t>
  </si>
  <si>
    <t>EB SAÚDE</t>
  </si>
  <si>
    <t>EBDCT32017-11</t>
  </si>
  <si>
    <t>Sigadex</t>
  </si>
  <si>
    <t>EBCOLOG1372017-2</t>
  </si>
  <si>
    <t>Caso de Uso, Diagrama de Caso de Uso, Documento de Visão, Glossário, Protótipo de Interface</t>
  </si>
  <si>
    <t>EBCOLOG1372017</t>
  </si>
  <si>
    <t>SisFPC</t>
  </si>
  <si>
    <t>CFC-811</t>
  </si>
  <si>
    <t>E-Carteira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</si>
</sst>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19" fillId="0" borderId="0" applyNumberFormat="0" applyFill="0" applyBorder="0" applyAlignment="0" applyProtection="0"/>
    <xf numFmtId="0" fontId="6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</cellStyleXfs>
  <cellXfs count="17">
    <xf numFmtId="0" fontId="0" fillId="0" borderId="0" xfId="0"/>
    <xf numFmtId="0" fontId="3" fillId="33" borderId="12" xfId="1" applyNumberFormat="1" applyFont="1" applyFill="1" applyBorder="1" applyAlignment="1">
      <alignment horizontal="lef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34" borderId="11" xfId="0" applyFont="1" applyFill="1" applyBorder="1" applyAlignment="1">
      <alignment horizontal="center" vertical="top" wrapText="1"/>
    </xf>
    <xf numFmtId="0" fontId="5" fillId="33" borderId="11" xfId="0" applyFont="1" applyFill="1" applyBorder="1" applyAlignment="1">
      <alignment vertical="top" wrapText="1"/>
    </xf>
    <xf numFmtId="0" fontId="4" fillId="0" borderId="0" xfId="0" applyFont="1"/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49" fontId="2" fillId="0" borderId="1" xfId="2" applyNumberFormat="1" applyBorder="1" applyAlignment="1">
      <alignment horizontal="left" vertical="top" wrapText="1"/>
    </xf>
    <xf numFmtId="0" fontId="23" fillId="0" borderId="0" xfId="0" applyFont="1"/>
    <xf numFmtId="49" fontId="5" fillId="0" borderId="1" xfId="0" applyNumberFormat="1" applyFont="1" applyBorder="1" applyAlignment="1">
      <alignment horizontal="left" vertical="top" wrapText="1"/>
    </xf>
    <xf numFmtId="49" fontId="2" fillId="0" borderId="1" xfId="2" applyNumberForma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49" fontId="2" fillId="0" borderId="1" xfId="2" applyNumberForma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</cellXfs>
  <cellStyles count="44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Hiperlink" xfId="2" builtinId="8"/>
    <cellStyle name="Neutro" xfId="10" builtinId="28" customBuiltin="1"/>
    <cellStyle name="Normal" xfId="0" builtinId="0"/>
    <cellStyle name="Normal 2" xfId="1" xr:uid="{771F5354-41A8-4103-9710-6409BC44FF02}"/>
    <cellStyle name="Nota" xfId="17" builtinId="10" customBuiltin="1"/>
    <cellStyle name="Ruim" xfId="9" builtinId="27" customBuiltin="1"/>
    <cellStyle name="Saída" xfId="12" builtinId="21" customBuiltin="1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powerPivotData" Target="model/item.data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e_Produtividade_Const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e_Produtividade_test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tividade_Qualidade_AnP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tividade_Qualidade_Req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e_Produtividade_Const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e_Produtividade_test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tividade_Qualidade_AnPr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tividade_Qualidade_Req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go.basis.com.br/browse/BASISADM-11710" TargetMode="External"/><Relationship Id="rId671" Type="http://schemas.openxmlformats.org/officeDocument/2006/relationships/hyperlink" Target="https://sgo.basis.com.br/browse/BASISADM-1120" TargetMode="External"/><Relationship Id="rId769" Type="http://schemas.openxmlformats.org/officeDocument/2006/relationships/hyperlink" Target="https://sgo.basis.com.br/browse/BASISADM-384" TargetMode="External"/><Relationship Id="rId21" Type="http://schemas.openxmlformats.org/officeDocument/2006/relationships/hyperlink" Target="https://sgo.basis.com.br/browse/BASISADM-13420" TargetMode="External"/><Relationship Id="rId324" Type="http://schemas.openxmlformats.org/officeDocument/2006/relationships/hyperlink" Target="https://sgo.basis.com.br/browse/BASISADM-8013" TargetMode="External"/><Relationship Id="rId531" Type="http://schemas.openxmlformats.org/officeDocument/2006/relationships/hyperlink" Target="https://sgo.basis.com.br/browse/BASISADM-3911" TargetMode="External"/><Relationship Id="rId629" Type="http://schemas.openxmlformats.org/officeDocument/2006/relationships/hyperlink" Target="https://sgo.basis.com.br/browse/BASISADM-1474" TargetMode="External"/><Relationship Id="rId170" Type="http://schemas.openxmlformats.org/officeDocument/2006/relationships/hyperlink" Target="https://sgo.basis.com.br/browse/BASISADM-10722" TargetMode="External"/><Relationship Id="rId836" Type="http://schemas.openxmlformats.org/officeDocument/2006/relationships/hyperlink" Target="https://sgo.basis.com.br/browse/BASISADM-120" TargetMode="External"/><Relationship Id="rId268" Type="http://schemas.openxmlformats.org/officeDocument/2006/relationships/hyperlink" Target="https://sgo.basis.com.br/browse/BASISADM-8618" TargetMode="External"/><Relationship Id="rId475" Type="http://schemas.openxmlformats.org/officeDocument/2006/relationships/hyperlink" Target="https://sgo.basis.com.br/browse/BASISADM-5246" TargetMode="External"/><Relationship Id="rId682" Type="http://schemas.openxmlformats.org/officeDocument/2006/relationships/hyperlink" Target="https://sgo.basis.com.br/browse/BASISADM-1033" TargetMode="External"/><Relationship Id="rId32" Type="http://schemas.openxmlformats.org/officeDocument/2006/relationships/hyperlink" Target="https://sgo.basis.com.br/browse/BASISADM-13225" TargetMode="External"/><Relationship Id="rId128" Type="http://schemas.openxmlformats.org/officeDocument/2006/relationships/hyperlink" Target="https://sgo.basis.com.br/browse/BASISADM-11593" TargetMode="External"/><Relationship Id="rId335" Type="http://schemas.openxmlformats.org/officeDocument/2006/relationships/hyperlink" Target="https://sgo.basis.com.br/browse/BASISADM-7914" TargetMode="External"/><Relationship Id="rId542" Type="http://schemas.openxmlformats.org/officeDocument/2006/relationships/hyperlink" Target="https://sgo.basis.com.br/browse/BASISADM-3354" TargetMode="External"/><Relationship Id="rId181" Type="http://schemas.openxmlformats.org/officeDocument/2006/relationships/hyperlink" Target="https://sgo.basis.com.br/browse/BASISADM-10288" TargetMode="External"/><Relationship Id="rId402" Type="http://schemas.openxmlformats.org/officeDocument/2006/relationships/hyperlink" Target="https://sgo.basis.com.br/browse/BASISADM-6910" TargetMode="External"/><Relationship Id="rId279" Type="http://schemas.openxmlformats.org/officeDocument/2006/relationships/hyperlink" Target="https://sgo.basis.com.br/browse/BASISADM-8402" TargetMode="External"/><Relationship Id="rId486" Type="http://schemas.openxmlformats.org/officeDocument/2006/relationships/hyperlink" Target="https://sgo.basis.com.br/browse/BASISADM-5062" TargetMode="External"/><Relationship Id="rId693" Type="http://schemas.openxmlformats.org/officeDocument/2006/relationships/hyperlink" Target="https://sgo.basis.com.br/browse/BASISADM-927" TargetMode="External"/><Relationship Id="rId707" Type="http://schemas.openxmlformats.org/officeDocument/2006/relationships/hyperlink" Target="https://sgo.basis.com.br/browse/BASISADM-794" TargetMode="External"/><Relationship Id="rId43" Type="http://schemas.openxmlformats.org/officeDocument/2006/relationships/hyperlink" Target="https://sgo.basis.com.br/browse/BASISADM-13043" TargetMode="External"/><Relationship Id="rId139" Type="http://schemas.openxmlformats.org/officeDocument/2006/relationships/hyperlink" Target="https://sgo.basis.com.br/browse/BASISADM-11418" TargetMode="External"/><Relationship Id="rId346" Type="http://schemas.openxmlformats.org/officeDocument/2006/relationships/hyperlink" Target="https://sgo.basis.com.br/browse/BASISADM-7789" TargetMode="External"/><Relationship Id="rId553" Type="http://schemas.openxmlformats.org/officeDocument/2006/relationships/hyperlink" Target="https://sgo.basis.com.br/browse/BASISADM-2957" TargetMode="External"/><Relationship Id="rId760" Type="http://schemas.openxmlformats.org/officeDocument/2006/relationships/hyperlink" Target="https://sgo.basis.com.br/browse/BASISADM-432" TargetMode="External"/><Relationship Id="rId192" Type="http://schemas.openxmlformats.org/officeDocument/2006/relationships/hyperlink" Target="https://sgo.basis.com.br/browse/BASISADM-10026" TargetMode="External"/><Relationship Id="rId206" Type="http://schemas.openxmlformats.org/officeDocument/2006/relationships/hyperlink" Target="https://sgo.basis.com.br/browse/BASISADM-9729" TargetMode="External"/><Relationship Id="rId413" Type="http://schemas.openxmlformats.org/officeDocument/2006/relationships/hyperlink" Target="https://sgo.basis.com.br/browse/BASISADM-6726" TargetMode="External"/><Relationship Id="rId497" Type="http://schemas.openxmlformats.org/officeDocument/2006/relationships/hyperlink" Target="https://sgo.basis.com.br/browse/BASISADM-4944" TargetMode="External"/><Relationship Id="rId620" Type="http://schemas.openxmlformats.org/officeDocument/2006/relationships/hyperlink" Target="https://sgo.basis.com.br/browse/BASISADM-1582" TargetMode="External"/><Relationship Id="rId718" Type="http://schemas.openxmlformats.org/officeDocument/2006/relationships/hyperlink" Target="https://sgo.basis.com.br/browse/BASISADM-737" TargetMode="External"/><Relationship Id="rId357" Type="http://schemas.openxmlformats.org/officeDocument/2006/relationships/hyperlink" Target="https://sgo.basis.com.br/browse/BASISADM-7600" TargetMode="External"/><Relationship Id="rId54" Type="http://schemas.openxmlformats.org/officeDocument/2006/relationships/hyperlink" Target="https://sgo.basis.com.br/browse/BASISADM-12748" TargetMode="External"/><Relationship Id="rId217" Type="http://schemas.openxmlformats.org/officeDocument/2006/relationships/hyperlink" Target="https://sgo.basis.com.br/browse/BASISADM-9530" TargetMode="External"/><Relationship Id="rId564" Type="http://schemas.openxmlformats.org/officeDocument/2006/relationships/hyperlink" Target="https://sgo.basis.com.br/browse/BASISADM-2639" TargetMode="External"/><Relationship Id="rId771" Type="http://schemas.openxmlformats.org/officeDocument/2006/relationships/hyperlink" Target="https://sgo.basis.com.br/browse/BASISADM-368" TargetMode="External"/><Relationship Id="rId424" Type="http://schemas.openxmlformats.org/officeDocument/2006/relationships/hyperlink" Target="https://sgo.basis.com.br/browse/BASISADM-6412" TargetMode="External"/><Relationship Id="rId631" Type="http://schemas.openxmlformats.org/officeDocument/2006/relationships/hyperlink" Target="https://sgo.basis.com.br/browse/BASISADM-1413" TargetMode="External"/><Relationship Id="rId729" Type="http://schemas.openxmlformats.org/officeDocument/2006/relationships/hyperlink" Target="https://sgo.basis.com.br/browse/BASISADM-675" TargetMode="External"/><Relationship Id="rId270" Type="http://schemas.openxmlformats.org/officeDocument/2006/relationships/hyperlink" Target="https://sgo.basis.com.br/browse/BASISADM-8591" TargetMode="External"/><Relationship Id="rId65" Type="http://schemas.openxmlformats.org/officeDocument/2006/relationships/hyperlink" Target="https://sgo.basis.com.br/browse/BASISADM-12482" TargetMode="External"/><Relationship Id="rId130" Type="http://schemas.openxmlformats.org/officeDocument/2006/relationships/hyperlink" Target="https://sgo.basis.com.br/browse/BASISADM-11547" TargetMode="External"/><Relationship Id="rId368" Type="http://schemas.openxmlformats.org/officeDocument/2006/relationships/hyperlink" Target="https://sgo.basis.com.br/browse/BASISADM-7425" TargetMode="External"/><Relationship Id="rId575" Type="http://schemas.openxmlformats.org/officeDocument/2006/relationships/hyperlink" Target="https://sgo.basis.com.br/browse/BASISADM-2451" TargetMode="External"/><Relationship Id="rId782" Type="http://schemas.openxmlformats.org/officeDocument/2006/relationships/hyperlink" Target="https://sgo.basis.com.br/browse/BASISADM-309" TargetMode="External"/><Relationship Id="rId228" Type="http://schemas.openxmlformats.org/officeDocument/2006/relationships/hyperlink" Target="https://sgo.basis.com.br/browse/BASISADM-9396" TargetMode="External"/><Relationship Id="rId435" Type="http://schemas.openxmlformats.org/officeDocument/2006/relationships/hyperlink" Target="https://sgo.basis.com.br/browse/BASISADM-5765" TargetMode="External"/><Relationship Id="rId642" Type="http://schemas.openxmlformats.org/officeDocument/2006/relationships/hyperlink" Target="https://sgo.basis.com.br/browse/BASISADM-1353" TargetMode="External"/><Relationship Id="rId281" Type="http://schemas.openxmlformats.org/officeDocument/2006/relationships/hyperlink" Target="https://sgo.basis.com.br/browse/BASISADM-8375" TargetMode="External"/><Relationship Id="rId502" Type="http://schemas.openxmlformats.org/officeDocument/2006/relationships/hyperlink" Target="https://sgo.basis.com.br/browse/BASISADM-4876" TargetMode="External"/><Relationship Id="rId76" Type="http://schemas.openxmlformats.org/officeDocument/2006/relationships/hyperlink" Target="https://sgo.basis.com.br/browse/BASISADM-12336" TargetMode="External"/><Relationship Id="rId141" Type="http://schemas.openxmlformats.org/officeDocument/2006/relationships/hyperlink" Target="https://sgo.basis.com.br/browse/BASISADM-11376" TargetMode="External"/><Relationship Id="rId379" Type="http://schemas.openxmlformats.org/officeDocument/2006/relationships/hyperlink" Target="https://sgo.basis.com.br/browse/BASISADM-7351" TargetMode="External"/><Relationship Id="rId586" Type="http://schemas.openxmlformats.org/officeDocument/2006/relationships/hyperlink" Target="https://sgo.basis.com.br/browse/BASISADM-1999" TargetMode="External"/><Relationship Id="rId793" Type="http://schemas.openxmlformats.org/officeDocument/2006/relationships/hyperlink" Target="https://sgo.basis.com.br/browse/BASISADM-229" TargetMode="External"/><Relationship Id="rId807" Type="http://schemas.openxmlformats.org/officeDocument/2006/relationships/hyperlink" Target="https://sgo.basis.com.br/browse/BASISADM-173" TargetMode="External"/><Relationship Id="rId7" Type="http://schemas.openxmlformats.org/officeDocument/2006/relationships/hyperlink" Target="https://sgo.basis.com.br/browse/BASISADM-13709" TargetMode="External"/><Relationship Id="rId239" Type="http://schemas.openxmlformats.org/officeDocument/2006/relationships/hyperlink" Target="https://sgo.basis.com.br/browse/BASISADM-8985" TargetMode="External"/><Relationship Id="rId446" Type="http://schemas.openxmlformats.org/officeDocument/2006/relationships/hyperlink" Target="https://sgo.basis.com.br/browse/BASISADM-5511" TargetMode="External"/><Relationship Id="rId653" Type="http://schemas.openxmlformats.org/officeDocument/2006/relationships/hyperlink" Target="https://sgo.basis.com.br/browse/BASISADM-1253" TargetMode="External"/><Relationship Id="rId292" Type="http://schemas.openxmlformats.org/officeDocument/2006/relationships/hyperlink" Target="https://sgo.basis.com.br/browse/BASISADM-8326" TargetMode="External"/><Relationship Id="rId306" Type="http://schemas.openxmlformats.org/officeDocument/2006/relationships/hyperlink" Target="https://sgo.basis.com.br/browse/BASISADM-8224" TargetMode="External"/><Relationship Id="rId87" Type="http://schemas.openxmlformats.org/officeDocument/2006/relationships/hyperlink" Target="https://sgo.basis.com.br/browse/BASISADM-12189" TargetMode="External"/><Relationship Id="rId513" Type="http://schemas.openxmlformats.org/officeDocument/2006/relationships/hyperlink" Target="https://sgo.basis.com.br/browse/BASISADM-4592" TargetMode="External"/><Relationship Id="rId597" Type="http://schemas.openxmlformats.org/officeDocument/2006/relationships/hyperlink" Target="https://sgo.basis.com.br/browse/BASISADM-1935" TargetMode="External"/><Relationship Id="rId720" Type="http://schemas.openxmlformats.org/officeDocument/2006/relationships/hyperlink" Target="https://sgo.basis.com.br/browse/BASISADM-700" TargetMode="External"/><Relationship Id="rId818" Type="http://schemas.openxmlformats.org/officeDocument/2006/relationships/hyperlink" Target="https://sgo.basis.com.br/browse/BASISADM-156" TargetMode="External"/><Relationship Id="rId152" Type="http://schemas.openxmlformats.org/officeDocument/2006/relationships/hyperlink" Target="https://sgo.basis.com.br/browse/BASISADM-11074" TargetMode="External"/><Relationship Id="rId457" Type="http://schemas.openxmlformats.org/officeDocument/2006/relationships/hyperlink" Target="https://sgo.basis.com.br/browse/BASISADM-5438" TargetMode="External"/><Relationship Id="rId664" Type="http://schemas.openxmlformats.org/officeDocument/2006/relationships/hyperlink" Target="https://sgo.basis.com.br/browse/BASISADM-1196" TargetMode="External"/><Relationship Id="rId14" Type="http://schemas.openxmlformats.org/officeDocument/2006/relationships/hyperlink" Target="https://sgo.basis.com.br/browse/BASISADM-13585" TargetMode="External"/><Relationship Id="rId317" Type="http://schemas.openxmlformats.org/officeDocument/2006/relationships/hyperlink" Target="https://sgo.basis.com.br/browse/BASISADM-8095" TargetMode="External"/><Relationship Id="rId524" Type="http://schemas.openxmlformats.org/officeDocument/2006/relationships/hyperlink" Target="https://sgo.basis.com.br/browse/BASISADM-4275" TargetMode="External"/><Relationship Id="rId731" Type="http://schemas.openxmlformats.org/officeDocument/2006/relationships/hyperlink" Target="https://sgo.basis.com.br/browse/BASISADM-660" TargetMode="External"/><Relationship Id="rId98" Type="http://schemas.openxmlformats.org/officeDocument/2006/relationships/hyperlink" Target="https://sgo.basis.com.br/browse/BASISADM-12091" TargetMode="External"/><Relationship Id="rId163" Type="http://schemas.openxmlformats.org/officeDocument/2006/relationships/hyperlink" Target="https://sgo.basis.com.br/browse/BASISADM-10840" TargetMode="External"/><Relationship Id="rId370" Type="http://schemas.openxmlformats.org/officeDocument/2006/relationships/hyperlink" Target="https://sgo.basis.com.br/browse/BASISADM-7377" TargetMode="External"/><Relationship Id="rId829" Type="http://schemas.openxmlformats.org/officeDocument/2006/relationships/hyperlink" Target="https://sgo.basis.com.br/browse/BASISADM-136" TargetMode="External"/><Relationship Id="rId230" Type="http://schemas.openxmlformats.org/officeDocument/2006/relationships/hyperlink" Target="https://sgo.basis.com.br/browse/BASISADM-9329" TargetMode="External"/><Relationship Id="rId468" Type="http://schemas.openxmlformats.org/officeDocument/2006/relationships/hyperlink" Target="https://sgo.basis.com.br/browse/BASISADM-5349" TargetMode="External"/><Relationship Id="rId675" Type="http://schemas.openxmlformats.org/officeDocument/2006/relationships/hyperlink" Target="https://sgo.basis.com.br/browse/BASISADM-1087" TargetMode="External"/><Relationship Id="rId25" Type="http://schemas.openxmlformats.org/officeDocument/2006/relationships/hyperlink" Target="https://sgo.basis.com.br/browse/BASISADM-13333" TargetMode="External"/><Relationship Id="rId328" Type="http://schemas.openxmlformats.org/officeDocument/2006/relationships/hyperlink" Target="https://sgo.basis.com.br/browse/BASISADM-8000" TargetMode="External"/><Relationship Id="rId535" Type="http://schemas.openxmlformats.org/officeDocument/2006/relationships/hyperlink" Target="https://sgo.basis.com.br/browse/BASISADM-3637" TargetMode="External"/><Relationship Id="rId742" Type="http://schemas.openxmlformats.org/officeDocument/2006/relationships/hyperlink" Target="https://sgo.basis.com.br/browse/BASISADM-603" TargetMode="External"/><Relationship Id="rId174" Type="http://schemas.openxmlformats.org/officeDocument/2006/relationships/hyperlink" Target="https://sgo.basis.com.br/browse/BASISADM-10538" TargetMode="External"/><Relationship Id="rId381" Type="http://schemas.openxmlformats.org/officeDocument/2006/relationships/hyperlink" Target="https://sgo.basis.com.br/browse/BASISADM-7349" TargetMode="External"/><Relationship Id="rId602" Type="http://schemas.openxmlformats.org/officeDocument/2006/relationships/hyperlink" Target="https://sgo.basis.com.br/browse/BASISADM-1886" TargetMode="External"/><Relationship Id="rId241" Type="http://schemas.openxmlformats.org/officeDocument/2006/relationships/hyperlink" Target="https://sgo.basis.com.br/browse/BASISADM-8983" TargetMode="External"/><Relationship Id="rId479" Type="http://schemas.openxmlformats.org/officeDocument/2006/relationships/hyperlink" Target="https://sgo.basis.com.br/browse/BASISADM-5212" TargetMode="External"/><Relationship Id="rId686" Type="http://schemas.openxmlformats.org/officeDocument/2006/relationships/hyperlink" Target="https://sgo.basis.com.br/browse/BASISADM-984" TargetMode="External"/><Relationship Id="rId36" Type="http://schemas.openxmlformats.org/officeDocument/2006/relationships/hyperlink" Target="https://sgo.basis.com.br/browse/BASISADM-13221" TargetMode="External"/><Relationship Id="rId339" Type="http://schemas.openxmlformats.org/officeDocument/2006/relationships/hyperlink" Target="https://sgo.basis.com.br/browse/BASISADM-7897" TargetMode="External"/><Relationship Id="rId546" Type="http://schemas.openxmlformats.org/officeDocument/2006/relationships/hyperlink" Target="https://sgo.basis.com.br/browse/BASISADM-3214" TargetMode="External"/><Relationship Id="rId753" Type="http://schemas.openxmlformats.org/officeDocument/2006/relationships/hyperlink" Target="https://sgo.basis.com.br/browse/BASISADM-506" TargetMode="External"/><Relationship Id="rId101" Type="http://schemas.openxmlformats.org/officeDocument/2006/relationships/hyperlink" Target="https://sgo.basis.com.br/browse/BASISADM-11982" TargetMode="External"/><Relationship Id="rId185" Type="http://schemas.openxmlformats.org/officeDocument/2006/relationships/hyperlink" Target="https://sgo.basis.com.br/browse/BASISADM-10236" TargetMode="External"/><Relationship Id="rId406" Type="http://schemas.openxmlformats.org/officeDocument/2006/relationships/hyperlink" Target="https://sgo.basis.com.br/browse/BASISADM-6860" TargetMode="External"/><Relationship Id="rId392" Type="http://schemas.openxmlformats.org/officeDocument/2006/relationships/hyperlink" Target="https://sgo.basis.com.br/browse/BASISADM-7199" TargetMode="External"/><Relationship Id="rId613" Type="http://schemas.openxmlformats.org/officeDocument/2006/relationships/hyperlink" Target="https://sgo.basis.com.br/browse/BASISADM-1667" TargetMode="External"/><Relationship Id="rId697" Type="http://schemas.openxmlformats.org/officeDocument/2006/relationships/hyperlink" Target="https://sgo.basis.com.br/browse/BASISADM-905" TargetMode="External"/><Relationship Id="rId820" Type="http://schemas.openxmlformats.org/officeDocument/2006/relationships/hyperlink" Target="https://sgo.basis.com.br/browse/BASISADM-148" TargetMode="External"/><Relationship Id="rId252" Type="http://schemas.openxmlformats.org/officeDocument/2006/relationships/hyperlink" Target="https://sgo.basis.com.br/browse/BASISADM-8832" TargetMode="External"/><Relationship Id="rId47" Type="http://schemas.openxmlformats.org/officeDocument/2006/relationships/hyperlink" Target="https://sgo.basis.com.br/browse/BASISADM-12849" TargetMode="External"/><Relationship Id="rId112" Type="http://schemas.openxmlformats.org/officeDocument/2006/relationships/hyperlink" Target="https://sgo.basis.com.br/browse/BASISADM-11790" TargetMode="External"/><Relationship Id="rId557" Type="http://schemas.openxmlformats.org/officeDocument/2006/relationships/hyperlink" Target="https://sgo.basis.com.br/browse/BASISADM-2840" TargetMode="External"/><Relationship Id="rId764" Type="http://schemas.openxmlformats.org/officeDocument/2006/relationships/hyperlink" Target="https://sgo.basis.com.br/browse/BASISADM-404" TargetMode="External"/><Relationship Id="rId196" Type="http://schemas.openxmlformats.org/officeDocument/2006/relationships/hyperlink" Target="https://sgo.basis.com.br/browse/BASISADM-9964" TargetMode="External"/><Relationship Id="rId417" Type="http://schemas.openxmlformats.org/officeDocument/2006/relationships/hyperlink" Target="https://sgo.basis.com.br/browse/BASISADM-6499" TargetMode="External"/><Relationship Id="rId624" Type="http://schemas.openxmlformats.org/officeDocument/2006/relationships/hyperlink" Target="https://sgo.basis.com.br/browse/BASISADM-1534" TargetMode="External"/><Relationship Id="rId831" Type="http://schemas.openxmlformats.org/officeDocument/2006/relationships/hyperlink" Target="https://sgo.basis.com.br/browse/BASISADM-134" TargetMode="External"/><Relationship Id="rId263" Type="http://schemas.openxmlformats.org/officeDocument/2006/relationships/hyperlink" Target="https://sgo.basis.com.br/browse/BASISADM-8648" TargetMode="External"/><Relationship Id="rId470" Type="http://schemas.openxmlformats.org/officeDocument/2006/relationships/hyperlink" Target="https://sgo.basis.com.br/browse/BASISADM-5331" TargetMode="External"/><Relationship Id="rId58" Type="http://schemas.openxmlformats.org/officeDocument/2006/relationships/hyperlink" Target="https://sgo.basis.com.br/browse/BASISADM-12692" TargetMode="External"/><Relationship Id="rId123" Type="http://schemas.openxmlformats.org/officeDocument/2006/relationships/hyperlink" Target="https://sgo.basis.com.br/browse/BASISADM-11612" TargetMode="External"/><Relationship Id="rId330" Type="http://schemas.openxmlformats.org/officeDocument/2006/relationships/hyperlink" Target="https://sgo.basis.com.br/browse/BASISADM-7959" TargetMode="External"/><Relationship Id="rId568" Type="http://schemas.openxmlformats.org/officeDocument/2006/relationships/hyperlink" Target="https://sgo.basis.com.br/browse/BASISADM-2526" TargetMode="External"/><Relationship Id="rId775" Type="http://schemas.openxmlformats.org/officeDocument/2006/relationships/hyperlink" Target="https://sgo.basis.com.br/browse/BASISADM-356" TargetMode="External"/><Relationship Id="rId428" Type="http://schemas.openxmlformats.org/officeDocument/2006/relationships/hyperlink" Target="https://sgo.basis.com.br/browse/BASISADM-6165" TargetMode="External"/><Relationship Id="rId635" Type="http://schemas.openxmlformats.org/officeDocument/2006/relationships/hyperlink" Target="https://sgo.basis.com.br/browse/BASISADM-1385" TargetMode="External"/><Relationship Id="rId274" Type="http://schemas.openxmlformats.org/officeDocument/2006/relationships/hyperlink" Target="https://sgo.basis.com.br/browse/BASISADM-8478" TargetMode="External"/><Relationship Id="rId481" Type="http://schemas.openxmlformats.org/officeDocument/2006/relationships/hyperlink" Target="https://sgo.basis.com.br/browse/BASISADM-5161" TargetMode="External"/><Relationship Id="rId702" Type="http://schemas.openxmlformats.org/officeDocument/2006/relationships/hyperlink" Target="https://sgo.basis.com.br/browse/BASISADM-848" TargetMode="External"/><Relationship Id="rId69" Type="http://schemas.openxmlformats.org/officeDocument/2006/relationships/hyperlink" Target="https://sgo.basis.com.br/browse/BASISADM-12403" TargetMode="External"/><Relationship Id="rId134" Type="http://schemas.openxmlformats.org/officeDocument/2006/relationships/hyperlink" Target="https://sgo.basis.com.br/browse/BASISADM-11477" TargetMode="External"/><Relationship Id="rId579" Type="http://schemas.openxmlformats.org/officeDocument/2006/relationships/hyperlink" Target="https://sgo.basis.com.br/browse/BASISADM-2265" TargetMode="External"/><Relationship Id="rId786" Type="http://schemas.openxmlformats.org/officeDocument/2006/relationships/hyperlink" Target="https://sgo.basis.com.br/browse/BASISADM-272" TargetMode="External"/><Relationship Id="rId341" Type="http://schemas.openxmlformats.org/officeDocument/2006/relationships/hyperlink" Target="https://sgo.basis.com.br/browse/BASISADM-7886" TargetMode="External"/><Relationship Id="rId439" Type="http://schemas.openxmlformats.org/officeDocument/2006/relationships/hyperlink" Target="https://sgo.basis.com.br/browse/BASISADM-5700" TargetMode="External"/><Relationship Id="rId646" Type="http://schemas.openxmlformats.org/officeDocument/2006/relationships/hyperlink" Target="https://sgo.basis.com.br/browse/BASISADM-1331" TargetMode="External"/><Relationship Id="rId201" Type="http://schemas.openxmlformats.org/officeDocument/2006/relationships/hyperlink" Target="https://sgo.basis.com.br/browse/BASISADM-9909" TargetMode="External"/><Relationship Id="rId285" Type="http://schemas.openxmlformats.org/officeDocument/2006/relationships/hyperlink" Target="https://sgo.basis.com.br/browse/BASISADM-8342" TargetMode="External"/><Relationship Id="rId506" Type="http://schemas.openxmlformats.org/officeDocument/2006/relationships/hyperlink" Target="https://sgo.basis.com.br/browse/BASISADM-4740" TargetMode="External"/><Relationship Id="rId492" Type="http://schemas.openxmlformats.org/officeDocument/2006/relationships/hyperlink" Target="https://sgo.basis.com.br/browse/BASISADM-5028" TargetMode="External"/><Relationship Id="rId713" Type="http://schemas.openxmlformats.org/officeDocument/2006/relationships/hyperlink" Target="https://sgo.basis.com.br/browse/BASISADM-761" TargetMode="External"/><Relationship Id="rId797" Type="http://schemas.openxmlformats.org/officeDocument/2006/relationships/hyperlink" Target="https://sgo.basis.com.br/browse/BASISADM-217" TargetMode="External"/><Relationship Id="rId145" Type="http://schemas.openxmlformats.org/officeDocument/2006/relationships/hyperlink" Target="https://sgo.basis.com.br/browse/BASISADM-11278" TargetMode="External"/><Relationship Id="rId352" Type="http://schemas.openxmlformats.org/officeDocument/2006/relationships/hyperlink" Target="https://sgo.basis.com.br/browse/BASISADM-7618" TargetMode="External"/><Relationship Id="rId212" Type="http://schemas.openxmlformats.org/officeDocument/2006/relationships/hyperlink" Target="https://sgo.basis.com.br/browse/BASISADM-9566" TargetMode="External"/><Relationship Id="rId657" Type="http://schemas.openxmlformats.org/officeDocument/2006/relationships/hyperlink" Target="https://sgo.basis.com.br/browse/BASISADM-1228" TargetMode="External"/><Relationship Id="rId296" Type="http://schemas.openxmlformats.org/officeDocument/2006/relationships/hyperlink" Target="https://sgo.basis.com.br/browse/BASISADM-8320" TargetMode="External"/><Relationship Id="rId517" Type="http://schemas.openxmlformats.org/officeDocument/2006/relationships/hyperlink" Target="https://sgo.basis.com.br/browse/BASISADM-4566" TargetMode="External"/><Relationship Id="rId724" Type="http://schemas.openxmlformats.org/officeDocument/2006/relationships/hyperlink" Target="https://sgo.basis.com.br/browse/BASISADM-685" TargetMode="External"/><Relationship Id="rId60" Type="http://schemas.openxmlformats.org/officeDocument/2006/relationships/hyperlink" Target="https://sgo.basis.com.br/browse/BASISADM-12598" TargetMode="External"/><Relationship Id="rId156" Type="http://schemas.openxmlformats.org/officeDocument/2006/relationships/hyperlink" Target="https://sgo.basis.com.br/browse/BASISADM-11018" TargetMode="External"/><Relationship Id="rId363" Type="http://schemas.openxmlformats.org/officeDocument/2006/relationships/hyperlink" Target="https://sgo.basis.com.br/browse/BASISADM-7456" TargetMode="External"/><Relationship Id="rId570" Type="http://schemas.openxmlformats.org/officeDocument/2006/relationships/hyperlink" Target="https://sgo.basis.com.br/browse/BASISADM-2524" TargetMode="External"/><Relationship Id="rId223" Type="http://schemas.openxmlformats.org/officeDocument/2006/relationships/hyperlink" Target="https://sgo.basis.com.br/browse/BASISADM-9433" TargetMode="External"/><Relationship Id="rId430" Type="http://schemas.openxmlformats.org/officeDocument/2006/relationships/hyperlink" Target="https://sgo.basis.com.br/browse/BASISADM-5900" TargetMode="External"/><Relationship Id="rId668" Type="http://schemas.openxmlformats.org/officeDocument/2006/relationships/hyperlink" Target="https://sgo.basis.com.br/browse/BASISADM-1136" TargetMode="External"/><Relationship Id="rId18" Type="http://schemas.openxmlformats.org/officeDocument/2006/relationships/hyperlink" Target="https://sgo.basis.com.br/browse/BASISADM-13448" TargetMode="External"/><Relationship Id="rId528" Type="http://schemas.openxmlformats.org/officeDocument/2006/relationships/hyperlink" Target="https://sgo.basis.com.br/browse/BASISADM-4165" TargetMode="External"/><Relationship Id="rId735" Type="http://schemas.openxmlformats.org/officeDocument/2006/relationships/hyperlink" Target="https://sgo.basis.com.br/browse/BASISADM-639" TargetMode="External"/><Relationship Id="rId167" Type="http://schemas.openxmlformats.org/officeDocument/2006/relationships/hyperlink" Target="https://sgo.basis.com.br/browse/BASISADM-10740" TargetMode="External"/><Relationship Id="rId374" Type="http://schemas.openxmlformats.org/officeDocument/2006/relationships/hyperlink" Target="https://sgo.basis.com.br/browse/BASISADM-7370" TargetMode="External"/><Relationship Id="rId581" Type="http://schemas.openxmlformats.org/officeDocument/2006/relationships/hyperlink" Target="https://sgo.basis.com.br/browse/BASISADM-2208" TargetMode="External"/><Relationship Id="rId71" Type="http://schemas.openxmlformats.org/officeDocument/2006/relationships/hyperlink" Target="https://sgo.basis.com.br/browse/BASISADM-12401" TargetMode="External"/><Relationship Id="rId234" Type="http://schemas.openxmlformats.org/officeDocument/2006/relationships/hyperlink" Target="https://sgo.basis.com.br/browse/BASISADM-9101" TargetMode="External"/><Relationship Id="rId679" Type="http://schemas.openxmlformats.org/officeDocument/2006/relationships/hyperlink" Target="https://sgo.basis.com.br/browse/BASISADM-1065" TargetMode="External"/><Relationship Id="rId802" Type="http://schemas.openxmlformats.org/officeDocument/2006/relationships/hyperlink" Target="https://sgo.basis.com.br/browse/BASISADM-181" TargetMode="External"/><Relationship Id="rId2" Type="http://schemas.openxmlformats.org/officeDocument/2006/relationships/hyperlink" Target="https://sgo.basis.com.br/browse/BASISADM-13775" TargetMode="External"/><Relationship Id="rId29" Type="http://schemas.openxmlformats.org/officeDocument/2006/relationships/hyperlink" Target="https://sgo.basis.com.br/browse/BASISADM-13233" TargetMode="External"/><Relationship Id="rId441" Type="http://schemas.openxmlformats.org/officeDocument/2006/relationships/hyperlink" Target="https://sgo.basis.com.br/browse/BASISADM-5632" TargetMode="External"/><Relationship Id="rId539" Type="http://schemas.openxmlformats.org/officeDocument/2006/relationships/hyperlink" Target="https://sgo.basis.com.br/browse/BASISADM-3501" TargetMode="External"/><Relationship Id="rId746" Type="http://schemas.openxmlformats.org/officeDocument/2006/relationships/hyperlink" Target="https://sgo.basis.com.br/browse/BASISADM-560" TargetMode="External"/><Relationship Id="rId178" Type="http://schemas.openxmlformats.org/officeDocument/2006/relationships/hyperlink" Target="https://sgo.basis.com.br/browse/BASISADM-10312" TargetMode="External"/><Relationship Id="rId301" Type="http://schemas.openxmlformats.org/officeDocument/2006/relationships/hyperlink" Target="https://sgo.basis.com.br/browse/BASISADM-8262" TargetMode="External"/><Relationship Id="rId82" Type="http://schemas.openxmlformats.org/officeDocument/2006/relationships/hyperlink" Target="https://sgo.basis.com.br/browse/BASISADM-12207" TargetMode="External"/><Relationship Id="rId385" Type="http://schemas.openxmlformats.org/officeDocument/2006/relationships/hyperlink" Target="https://sgo.basis.com.br/browse/BASISADM-7303" TargetMode="External"/><Relationship Id="rId592" Type="http://schemas.openxmlformats.org/officeDocument/2006/relationships/hyperlink" Target="https://sgo.basis.com.br/browse/BASISADM-1969" TargetMode="External"/><Relationship Id="rId606" Type="http://schemas.openxmlformats.org/officeDocument/2006/relationships/hyperlink" Target="https://sgo.basis.com.br/browse/BASISADM-1838" TargetMode="External"/><Relationship Id="rId813" Type="http://schemas.openxmlformats.org/officeDocument/2006/relationships/hyperlink" Target="https://sgo.basis.com.br/browse/BASISADM-166" TargetMode="External"/><Relationship Id="rId245" Type="http://schemas.openxmlformats.org/officeDocument/2006/relationships/hyperlink" Target="https://sgo.basis.com.br/browse/BASISADM-8944" TargetMode="External"/><Relationship Id="rId452" Type="http://schemas.openxmlformats.org/officeDocument/2006/relationships/hyperlink" Target="https://sgo.basis.com.br/browse/BASISADM-5457" TargetMode="External"/><Relationship Id="rId105" Type="http://schemas.openxmlformats.org/officeDocument/2006/relationships/hyperlink" Target="https://sgo.basis.com.br/browse/BASISADM-11965" TargetMode="External"/><Relationship Id="rId312" Type="http://schemas.openxmlformats.org/officeDocument/2006/relationships/hyperlink" Target="https://sgo.basis.com.br/browse/BASISADM-8123" TargetMode="External"/><Relationship Id="rId757" Type="http://schemas.openxmlformats.org/officeDocument/2006/relationships/hyperlink" Target="https://sgo.basis.com.br/browse/BASISADM-480" TargetMode="External"/><Relationship Id="rId93" Type="http://schemas.openxmlformats.org/officeDocument/2006/relationships/hyperlink" Target="https://sgo.basis.com.br/browse/BASISADM-12183" TargetMode="External"/><Relationship Id="rId189" Type="http://schemas.openxmlformats.org/officeDocument/2006/relationships/hyperlink" Target="https://sgo.basis.com.br/browse/BASISADM-10187" TargetMode="External"/><Relationship Id="rId396" Type="http://schemas.openxmlformats.org/officeDocument/2006/relationships/hyperlink" Target="https://sgo.basis.com.br/browse/BASISADM-7040" TargetMode="External"/><Relationship Id="rId617" Type="http://schemas.openxmlformats.org/officeDocument/2006/relationships/hyperlink" Target="https://sgo.basis.com.br/browse/BASISADM-1632" TargetMode="External"/><Relationship Id="rId824" Type="http://schemas.openxmlformats.org/officeDocument/2006/relationships/hyperlink" Target="https://sgo.basis.com.br/browse/BASISADM-144" TargetMode="External"/><Relationship Id="rId256" Type="http://schemas.openxmlformats.org/officeDocument/2006/relationships/hyperlink" Target="https://sgo.basis.com.br/browse/BASISADM-8817" TargetMode="External"/><Relationship Id="rId463" Type="http://schemas.openxmlformats.org/officeDocument/2006/relationships/hyperlink" Target="https://sgo.basis.com.br/browse/BASISADM-5364" TargetMode="External"/><Relationship Id="rId670" Type="http://schemas.openxmlformats.org/officeDocument/2006/relationships/hyperlink" Target="https://sgo.basis.com.br/browse/BASISADM-1131" TargetMode="External"/><Relationship Id="rId116" Type="http://schemas.openxmlformats.org/officeDocument/2006/relationships/hyperlink" Target="https://sgo.basis.com.br/browse/BASISADM-11731" TargetMode="External"/><Relationship Id="rId323" Type="http://schemas.openxmlformats.org/officeDocument/2006/relationships/hyperlink" Target="https://sgo.basis.com.br/browse/BASISADM-8015" TargetMode="External"/><Relationship Id="rId530" Type="http://schemas.openxmlformats.org/officeDocument/2006/relationships/hyperlink" Target="https://sgo.basis.com.br/browse/BASISADM-3948" TargetMode="External"/><Relationship Id="rId768" Type="http://schemas.openxmlformats.org/officeDocument/2006/relationships/hyperlink" Target="https://sgo.basis.com.br/browse/BASISADM-387" TargetMode="External"/><Relationship Id="rId20" Type="http://schemas.openxmlformats.org/officeDocument/2006/relationships/hyperlink" Target="https://sgo.basis.com.br/browse/BASISADM-13421" TargetMode="External"/><Relationship Id="rId628" Type="http://schemas.openxmlformats.org/officeDocument/2006/relationships/hyperlink" Target="https://sgo.basis.com.br/browse/BASISADM-1486" TargetMode="External"/><Relationship Id="rId835" Type="http://schemas.openxmlformats.org/officeDocument/2006/relationships/hyperlink" Target="https://sgo.basis.com.br/browse/BASISADM-121" TargetMode="External"/><Relationship Id="rId267" Type="http://schemas.openxmlformats.org/officeDocument/2006/relationships/hyperlink" Target="https://sgo.basis.com.br/browse/BASISADM-8624" TargetMode="External"/><Relationship Id="rId474" Type="http://schemas.openxmlformats.org/officeDocument/2006/relationships/hyperlink" Target="https://sgo.basis.com.br/browse/BASISADM-5314" TargetMode="External"/><Relationship Id="rId127" Type="http://schemas.openxmlformats.org/officeDocument/2006/relationships/hyperlink" Target="https://sgo.basis.com.br/browse/BASISADM-11595" TargetMode="External"/><Relationship Id="rId681" Type="http://schemas.openxmlformats.org/officeDocument/2006/relationships/hyperlink" Target="https://sgo.basis.com.br/browse/BASISADM-1053" TargetMode="External"/><Relationship Id="rId779" Type="http://schemas.openxmlformats.org/officeDocument/2006/relationships/hyperlink" Target="https://sgo.basis.com.br/browse/BASISADM-340" TargetMode="External"/><Relationship Id="rId31" Type="http://schemas.openxmlformats.org/officeDocument/2006/relationships/hyperlink" Target="https://sgo.basis.com.br/browse/BASISADM-13226" TargetMode="External"/><Relationship Id="rId334" Type="http://schemas.openxmlformats.org/officeDocument/2006/relationships/hyperlink" Target="https://sgo.basis.com.br/browse/BASISADM-7920" TargetMode="External"/><Relationship Id="rId541" Type="http://schemas.openxmlformats.org/officeDocument/2006/relationships/hyperlink" Target="https://sgo.basis.com.br/browse/BASISADM-3357" TargetMode="External"/><Relationship Id="rId639" Type="http://schemas.openxmlformats.org/officeDocument/2006/relationships/hyperlink" Target="https://sgo.basis.com.br/browse/BASISADM-1360" TargetMode="External"/><Relationship Id="rId180" Type="http://schemas.openxmlformats.org/officeDocument/2006/relationships/hyperlink" Target="https://sgo.basis.com.br/browse/BASISADM-10295" TargetMode="External"/><Relationship Id="rId278" Type="http://schemas.openxmlformats.org/officeDocument/2006/relationships/hyperlink" Target="https://sgo.basis.com.br/browse/BASISADM-8408" TargetMode="External"/><Relationship Id="rId401" Type="http://schemas.openxmlformats.org/officeDocument/2006/relationships/hyperlink" Target="https://sgo.basis.com.br/browse/BASISADM-6915" TargetMode="External"/><Relationship Id="rId485" Type="http://schemas.openxmlformats.org/officeDocument/2006/relationships/hyperlink" Target="https://sgo.basis.com.br/browse/BASISADM-5083" TargetMode="External"/><Relationship Id="rId692" Type="http://schemas.openxmlformats.org/officeDocument/2006/relationships/hyperlink" Target="https://sgo.basis.com.br/browse/BASISADM-935" TargetMode="External"/><Relationship Id="rId706" Type="http://schemas.openxmlformats.org/officeDocument/2006/relationships/hyperlink" Target="https://sgo.basis.com.br/browse/BASISADM-796" TargetMode="External"/><Relationship Id="rId42" Type="http://schemas.openxmlformats.org/officeDocument/2006/relationships/hyperlink" Target="https://sgo.basis.com.br/browse/BASISADM-13127" TargetMode="External"/><Relationship Id="rId138" Type="http://schemas.openxmlformats.org/officeDocument/2006/relationships/hyperlink" Target="https://sgo.basis.com.br/browse/BASISADM-11420" TargetMode="External"/><Relationship Id="rId345" Type="http://schemas.openxmlformats.org/officeDocument/2006/relationships/hyperlink" Target="https://sgo.basis.com.br/browse/BASISADM-7836" TargetMode="External"/><Relationship Id="rId552" Type="http://schemas.openxmlformats.org/officeDocument/2006/relationships/hyperlink" Target="https://sgo.basis.com.br/browse/BASISADM-3037" TargetMode="External"/><Relationship Id="rId191" Type="http://schemas.openxmlformats.org/officeDocument/2006/relationships/hyperlink" Target="https://sgo.basis.com.br/browse/BASISADM-10074" TargetMode="External"/><Relationship Id="rId205" Type="http://schemas.openxmlformats.org/officeDocument/2006/relationships/hyperlink" Target="https://sgo.basis.com.br/browse/BASISADM-9806" TargetMode="External"/><Relationship Id="rId412" Type="http://schemas.openxmlformats.org/officeDocument/2006/relationships/hyperlink" Target="https://sgo.basis.com.br/browse/BASISADM-6781" TargetMode="External"/><Relationship Id="rId289" Type="http://schemas.openxmlformats.org/officeDocument/2006/relationships/hyperlink" Target="https://sgo.basis.com.br/browse/BASISADM-8330" TargetMode="External"/><Relationship Id="rId496" Type="http://schemas.openxmlformats.org/officeDocument/2006/relationships/hyperlink" Target="https://sgo.basis.com.br/browse/BASISADM-4947" TargetMode="External"/><Relationship Id="rId717" Type="http://schemas.openxmlformats.org/officeDocument/2006/relationships/hyperlink" Target="https://sgo.basis.com.br/browse/BASISADM-738" TargetMode="External"/><Relationship Id="rId53" Type="http://schemas.openxmlformats.org/officeDocument/2006/relationships/hyperlink" Target="https://sgo.basis.com.br/browse/BASISADM-12780" TargetMode="External"/><Relationship Id="rId149" Type="http://schemas.openxmlformats.org/officeDocument/2006/relationships/hyperlink" Target="https://sgo.basis.com.br/browse/BASISADM-11255" TargetMode="External"/><Relationship Id="rId356" Type="http://schemas.openxmlformats.org/officeDocument/2006/relationships/hyperlink" Target="https://sgo.basis.com.br/browse/BASISADM-7610" TargetMode="External"/><Relationship Id="rId563" Type="http://schemas.openxmlformats.org/officeDocument/2006/relationships/hyperlink" Target="https://sgo.basis.com.br/browse/BASISADM-2670" TargetMode="External"/><Relationship Id="rId770" Type="http://schemas.openxmlformats.org/officeDocument/2006/relationships/hyperlink" Target="https://sgo.basis.com.br/browse/BASISADM-375" TargetMode="External"/><Relationship Id="rId216" Type="http://schemas.openxmlformats.org/officeDocument/2006/relationships/hyperlink" Target="https://sgo.basis.com.br/browse/BASISADM-9542" TargetMode="External"/><Relationship Id="rId423" Type="http://schemas.openxmlformats.org/officeDocument/2006/relationships/hyperlink" Target="https://sgo.basis.com.br/browse/BASISADM-6427" TargetMode="External"/><Relationship Id="rId630" Type="http://schemas.openxmlformats.org/officeDocument/2006/relationships/hyperlink" Target="https://sgo.basis.com.br/browse/BASISADM-1424" TargetMode="External"/><Relationship Id="rId728" Type="http://schemas.openxmlformats.org/officeDocument/2006/relationships/hyperlink" Target="https://sgo.basis.com.br/browse/BASISADM-677" TargetMode="External"/><Relationship Id="rId64" Type="http://schemas.openxmlformats.org/officeDocument/2006/relationships/hyperlink" Target="https://sgo.basis.com.br/browse/BASISADM-12516" TargetMode="External"/><Relationship Id="rId367" Type="http://schemas.openxmlformats.org/officeDocument/2006/relationships/hyperlink" Target="https://sgo.basis.com.br/browse/BASISADM-7438" TargetMode="External"/><Relationship Id="rId574" Type="http://schemas.openxmlformats.org/officeDocument/2006/relationships/hyperlink" Target="https://sgo.basis.com.br/browse/BASISADM-2468" TargetMode="External"/><Relationship Id="rId227" Type="http://schemas.openxmlformats.org/officeDocument/2006/relationships/hyperlink" Target="https://sgo.basis.com.br/browse/BASISADM-9416" TargetMode="External"/><Relationship Id="rId781" Type="http://schemas.openxmlformats.org/officeDocument/2006/relationships/hyperlink" Target="https://sgo.basis.com.br/browse/BASISADM-326" TargetMode="External"/><Relationship Id="rId434" Type="http://schemas.openxmlformats.org/officeDocument/2006/relationships/hyperlink" Target="https://sgo.basis.com.br/browse/BASISADM-5813" TargetMode="External"/><Relationship Id="rId641" Type="http://schemas.openxmlformats.org/officeDocument/2006/relationships/hyperlink" Target="https://sgo.basis.com.br/browse/BASISADM-1355" TargetMode="External"/><Relationship Id="rId739" Type="http://schemas.openxmlformats.org/officeDocument/2006/relationships/hyperlink" Target="https://sgo.basis.com.br/browse/BASISADM-627" TargetMode="External"/><Relationship Id="rId280" Type="http://schemas.openxmlformats.org/officeDocument/2006/relationships/hyperlink" Target="https://sgo.basis.com.br/browse/BASISADM-8381" TargetMode="External"/><Relationship Id="rId501" Type="http://schemas.openxmlformats.org/officeDocument/2006/relationships/hyperlink" Target="https://sgo.basis.com.br/browse/BASISADM-4884" TargetMode="External"/><Relationship Id="rId75" Type="http://schemas.openxmlformats.org/officeDocument/2006/relationships/hyperlink" Target="https://sgo.basis.com.br/browse/BASISADM-12360" TargetMode="External"/><Relationship Id="rId140" Type="http://schemas.openxmlformats.org/officeDocument/2006/relationships/hyperlink" Target="https://sgo.basis.com.br/browse/BASISADM-11415" TargetMode="External"/><Relationship Id="rId378" Type="http://schemas.openxmlformats.org/officeDocument/2006/relationships/hyperlink" Target="https://sgo.basis.com.br/browse/BASISADM-7352" TargetMode="External"/><Relationship Id="rId585" Type="http://schemas.openxmlformats.org/officeDocument/2006/relationships/hyperlink" Target="https://sgo.basis.com.br/browse/BASISADM-2005" TargetMode="External"/><Relationship Id="rId792" Type="http://schemas.openxmlformats.org/officeDocument/2006/relationships/hyperlink" Target="https://sgo.basis.com.br/browse/BASISADM-241" TargetMode="External"/><Relationship Id="rId806" Type="http://schemas.openxmlformats.org/officeDocument/2006/relationships/hyperlink" Target="https://sgo.basis.com.br/browse/BASISADM-176" TargetMode="External"/><Relationship Id="rId6" Type="http://schemas.openxmlformats.org/officeDocument/2006/relationships/hyperlink" Target="https://sgo.basis.com.br/browse/BASISADM-13756" TargetMode="External"/><Relationship Id="rId238" Type="http://schemas.openxmlformats.org/officeDocument/2006/relationships/hyperlink" Target="https://sgo.basis.com.br/browse/BASISADM-9024" TargetMode="External"/><Relationship Id="rId445" Type="http://schemas.openxmlformats.org/officeDocument/2006/relationships/hyperlink" Target="https://sgo.basis.com.br/browse/BASISADM-5515" TargetMode="External"/><Relationship Id="rId652" Type="http://schemas.openxmlformats.org/officeDocument/2006/relationships/hyperlink" Target="https://sgo.basis.com.br/browse/BASISADM-1278" TargetMode="External"/><Relationship Id="rId291" Type="http://schemas.openxmlformats.org/officeDocument/2006/relationships/hyperlink" Target="https://sgo.basis.com.br/browse/BASISADM-8327" TargetMode="External"/><Relationship Id="rId305" Type="http://schemas.openxmlformats.org/officeDocument/2006/relationships/hyperlink" Target="https://sgo.basis.com.br/browse/BASISADM-8236" TargetMode="External"/><Relationship Id="rId512" Type="http://schemas.openxmlformats.org/officeDocument/2006/relationships/hyperlink" Target="https://sgo.basis.com.br/browse/BASISADM-4602" TargetMode="External"/><Relationship Id="rId86" Type="http://schemas.openxmlformats.org/officeDocument/2006/relationships/hyperlink" Target="https://sgo.basis.com.br/browse/BASISADM-12193" TargetMode="External"/><Relationship Id="rId151" Type="http://schemas.openxmlformats.org/officeDocument/2006/relationships/hyperlink" Target="https://sgo.basis.com.br/browse/BASISADM-11123" TargetMode="External"/><Relationship Id="rId389" Type="http://schemas.openxmlformats.org/officeDocument/2006/relationships/hyperlink" Target="https://sgo.basis.com.br/browse/BASISADM-7227" TargetMode="External"/><Relationship Id="rId596" Type="http://schemas.openxmlformats.org/officeDocument/2006/relationships/hyperlink" Target="https://sgo.basis.com.br/browse/BASISADM-1942" TargetMode="External"/><Relationship Id="rId817" Type="http://schemas.openxmlformats.org/officeDocument/2006/relationships/hyperlink" Target="https://sgo.basis.com.br/browse/BASISADM-157" TargetMode="External"/><Relationship Id="rId249" Type="http://schemas.openxmlformats.org/officeDocument/2006/relationships/hyperlink" Target="https://sgo.basis.com.br/browse/BASISADM-8845" TargetMode="External"/><Relationship Id="rId456" Type="http://schemas.openxmlformats.org/officeDocument/2006/relationships/hyperlink" Target="https://sgo.basis.com.br/browse/BASISADM-5442" TargetMode="External"/><Relationship Id="rId663" Type="http://schemas.openxmlformats.org/officeDocument/2006/relationships/hyperlink" Target="https://sgo.basis.com.br/browse/BASISADM-1205" TargetMode="External"/><Relationship Id="rId13" Type="http://schemas.openxmlformats.org/officeDocument/2006/relationships/hyperlink" Target="https://sgo.basis.com.br/browse/BASISADM-13599" TargetMode="External"/><Relationship Id="rId109" Type="http://schemas.openxmlformats.org/officeDocument/2006/relationships/hyperlink" Target="https://sgo.basis.com.br/browse/BASISADM-11859" TargetMode="External"/><Relationship Id="rId316" Type="http://schemas.openxmlformats.org/officeDocument/2006/relationships/hyperlink" Target="https://sgo.basis.com.br/browse/BASISADM-8096" TargetMode="External"/><Relationship Id="rId523" Type="http://schemas.openxmlformats.org/officeDocument/2006/relationships/hyperlink" Target="https://sgo.basis.com.br/browse/BASISADM-4407" TargetMode="External"/><Relationship Id="rId97" Type="http://schemas.openxmlformats.org/officeDocument/2006/relationships/hyperlink" Target="https://sgo.basis.com.br/browse/BASISADM-12094" TargetMode="External"/><Relationship Id="rId730" Type="http://schemas.openxmlformats.org/officeDocument/2006/relationships/hyperlink" Target="https://sgo.basis.com.br/browse/BASISADM-671" TargetMode="External"/><Relationship Id="rId828" Type="http://schemas.openxmlformats.org/officeDocument/2006/relationships/hyperlink" Target="https://sgo.basis.com.br/browse/BASISADM-137" TargetMode="External"/><Relationship Id="rId162" Type="http://schemas.openxmlformats.org/officeDocument/2006/relationships/hyperlink" Target="https://sgo.basis.com.br/browse/BASISADM-10853" TargetMode="External"/><Relationship Id="rId218" Type="http://schemas.openxmlformats.org/officeDocument/2006/relationships/hyperlink" Target="https://sgo.basis.com.br/browse/BASISADM-9502" TargetMode="External"/><Relationship Id="rId425" Type="http://schemas.openxmlformats.org/officeDocument/2006/relationships/hyperlink" Target="https://sgo.basis.com.br/browse/BASISADM-6348" TargetMode="External"/><Relationship Id="rId467" Type="http://schemas.openxmlformats.org/officeDocument/2006/relationships/hyperlink" Target="https://sgo.basis.com.br/browse/BASISADM-5352" TargetMode="External"/><Relationship Id="rId632" Type="http://schemas.openxmlformats.org/officeDocument/2006/relationships/hyperlink" Target="https://sgo.basis.com.br/browse/BASISADM-1412" TargetMode="External"/><Relationship Id="rId271" Type="http://schemas.openxmlformats.org/officeDocument/2006/relationships/hyperlink" Target="https://sgo.basis.com.br/browse/BASISADM-8585" TargetMode="External"/><Relationship Id="rId674" Type="http://schemas.openxmlformats.org/officeDocument/2006/relationships/hyperlink" Target="https://sgo.basis.com.br/browse/BASISADM-1090" TargetMode="External"/><Relationship Id="rId24" Type="http://schemas.openxmlformats.org/officeDocument/2006/relationships/hyperlink" Target="https://sgo.basis.com.br/browse/BASISADM-13335" TargetMode="External"/><Relationship Id="rId66" Type="http://schemas.openxmlformats.org/officeDocument/2006/relationships/hyperlink" Target="https://sgo.basis.com.br/browse/BASISADM-12467" TargetMode="External"/><Relationship Id="rId131" Type="http://schemas.openxmlformats.org/officeDocument/2006/relationships/hyperlink" Target="https://sgo.basis.com.br/browse/BASISADM-11526" TargetMode="External"/><Relationship Id="rId327" Type="http://schemas.openxmlformats.org/officeDocument/2006/relationships/hyperlink" Target="https://sgo.basis.com.br/browse/BASISADM-8001" TargetMode="External"/><Relationship Id="rId369" Type="http://schemas.openxmlformats.org/officeDocument/2006/relationships/hyperlink" Target="https://sgo.basis.com.br/browse/BASISADM-7390" TargetMode="External"/><Relationship Id="rId534" Type="http://schemas.openxmlformats.org/officeDocument/2006/relationships/hyperlink" Target="https://sgo.basis.com.br/browse/BASISADM-3802" TargetMode="External"/><Relationship Id="rId576" Type="http://schemas.openxmlformats.org/officeDocument/2006/relationships/hyperlink" Target="https://sgo.basis.com.br/browse/BASISADM-2449" TargetMode="External"/><Relationship Id="rId741" Type="http://schemas.openxmlformats.org/officeDocument/2006/relationships/hyperlink" Target="https://sgo.basis.com.br/browse/BASISADM-610" TargetMode="External"/><Relationship Id="rId783" Type="http://schemas.openxmlformats.org/officeDocument/2006/relationships/hyperlink" Target="https://sgo.basis.com.br/browse/BASISADM-299" TargetMode="External"/><Relationship Id="rId839" Type="http://schemas.openxmlformats.org/officeDocument/2006/relationships/hyperlink" Target="https://sgo.basis.com.br/browse/BASISADM-93" TargetMode="External"/><Relationship Id="rId173" Type="http://schemas.openxmlformats.org/officeDocument/2006/relationships/hyperlink" Target="https://sgo.basis.com.br/browse/BASISADM-10540" TargetMode="External"/><Relationship Id="rId229" Type="http://schemas.openxmlformats.org/officeDocument/2006/relationships/hyperlink" Target="https://sgo.basis.com.br/browse/BASISADM-9370" TargetMode="External"/><Relationship Id="rId380" Type="http://schemas.openxmlformats.org/officeDocument/2006/relationships/hyperlink" Target="https://sgo.basis.com.br/browse/BASISADM-7350" TargetMode="External"/><Relationship Id="rId436" Type="http://schemas.openxmlformats.org/officeDocument/2006/relationships/hyperlink" Target="https://sgo.basis.com.br/browse/BASISADM-5763" TargetMode="External"/><Relationship Id="rId601" Type="http://schemas.openxmlformats.org/officeDocument/2006/relationships/hyperlink" Target="https://sgo.basis.com.br/browse/BASISADM-1889" TargetMode="External"/><Relationship Id="rId643" Type="http://schemas.openxmlformats.org/officeDocument/2006/relationships/hyperlink" Target="https://sgo.basis.com.br/browse/BASISADM-1349" TargetMode="External"/><Relationship Id="rId240" Type="http://schemas.openxmlformats.org/officeDocument/2006/relationships/hyperlink" Target="https://sgo.basis.com.br/browse/BASISADM-8984" TargetMode="External"/><Relationship Id="rId478" Type="http://schemas.openxmlformats.org/officeDocument/2006/relationships/hyperlink" Target="https://sgo.basis.com.br/browse/BASISADM-5225" TargetMode="External"/><Relationship Id="rId685" Type="http://schemas.openxmlformats.org/officeDocument/2006/relationships/hyperlink" Target="https://sgo.basis.com.br/browse/BASISADM-995" TargetMode="External"/><Relationship Id="rId35" Type="http://schemas.openxmlformats.org/officeDocument/2006/relationships/hyperlink" Target="https://sgo.basis.com.br/browse/BASISADM-13222" TargetMode="External"/><Relationship Id="rId77" Type="http://schemas.openxmlformats.org/officeDocument/2006/relationships/hyperlink" Target="https://sgo.basis.com.br/browse/BASISADM-12313" TargetMode="External"/><Relationship Id="rId100" Type="http://schemas.openxmlformats.org/officeDocument/2006/relationships/hyperlink" Target="https://sgo.basis.com.br/browse/BASISADM-11983" TargetMode="External"/><Relationship Id="rId282" Type="http://schemas.openxmlformats.org/officeDocument/2006/relationships/hyperlink" Target="https://sgo.basis.com.br/browse/BASISADM-8368" TargetMode="External"/><Relationship Id="rId338" Type="http://schemas.openxmlformats.org/officeDocument/2006/relationships/hyperlink" Target="https://sgo.basis.com.br/browse/BASISADM-7898" TargetMode="External"/><Relationship Id="rId503" Type="http://schemas.openxmlformats.org/officeDocument/2006/relationships/hyperlink" Target="https://sgo.basis.com.br/browse/BASISADM-4855" TargetMode="External"/><Relationship Id="rId545" Type="http://schemas.openxmlformats.org/officeDocument/2006/relationships/hyperlink" Target="https://sgo.basis.com.br/browse/BASISADM-3287" TargetMode="External"/><Relationship Id="rId587" Type="http://schemas.openxmlformats.org/officeDocument/2006/relationships/hyperlink" Target="https://sgo.basis.com.br/browse/BASISADM-1987" TargetMode="External"/><Relationship Id="rId710" Type="http://schemas.openxmlformats.org/officeDocument/2006/relationships/hyperlink" Target="https://sgo.basis.com.br/browse/BASISADM-774" TargetMode="External"/><Relationship Id="rId752" Type="http://schemas.openxmlformats.org/officeDocument/2006/relationships/hyperlink" Target="https://sgo.basis.com.br/browse/BASISADM-526" TargetMode="External"/><Relationship Id="rId808" Type="http://schemas.openxmlformats.org/officeDocument/2006/relationships/hyperlink" Target="https://sgo.basis.com.br/browse/BASISADM-171" TargetMode="External"/><Relationship Id="rId8" Type="http://schemas.openxmlformats.org/officeDocument/2006/relationships/hyperlink" Target="https://sgo.basis.com.br/browse/BASISADM-13698" TargetMode="External"/><Relationship Id="rId142" Type="http://schemas.openxmlformats.org/officeDocument/2006/relationships/hyperlink" Target="https://sgo.basis.com.br/browse/BASISADM-11373" TargetMode="External"/><Relationship Id="rId184" Type="http://schemas.openxmlformats.org/officeDocument/2006/relationships/hyperlink" Target="https://sgo.basis.com.br/browse/BASISADM-10240" TargetMode="External"/><Relationship Id="rId391" Type="http://schemas.openxmlformats.org/officeDocument/2006/relationships/hyperlink" Target="https://sgo.basis.com.br/browse/BASISADM-7212" TargetMode="External"/><Relationship Id="rId405" Type="http://schemas.openxmlformats.org/officeDocument/2006/relationships/hyperlink" Target="https://sgo.basis.com.br/browse/BASISADM-6861" TargetMode="External"/><Relationship Id="rId447" Type="http://schemas.openxmlformats.org/officeDocument/2006/relationships/hyperlink" Target="https://sgo.basis.com.br/browse/BASISADM-5494" TargetMode="External"/><Relationship Id="rId612" Type="http://schemas.openxmlformats.org/officeDocument/2006/relationships/hyperlink" Target="https://sgo.basis.com.br/browse/BASISADM-1673" TargetMode="External"/><Relationship Id="rId794" Type="http://schemas.openxmlformats.org/officeDocument/2006/relationships/hyperlink" Target="https://sgo.basis.com.br/browse/BASISADM-228" TargetMode="External"/><Relationship Id="rId251" Type="http://schemas.openxmlformats.org/officeDocument/2006/relationships/hyperlink" Target="https://sgo.basis.com.br/browse/BASISADM-8841" TargetMode="External"/><Relationship Id="rId489" Type="http://schemas.openxmlformats.org/officeDocument/2006/relationships/hyperlink" Target="https://sgo.basis.com.br/browse/BASISADM-5036" TargetMode="External"/><Relationship Id="rId654" Type="http://schemas.openxmlformats.org/officeDocument/2006/relationships/hyperlink" Target="https://sgo.basis.com.br/browse/BASISADM-1252" TargetMode="External"/><Relationship Id="rId696" Type="http://schemas.openxmlformats.org/officeDocument/2006/relationships/hyperlink" Target="https://sgo.basis.com.br/browse/BASISADM-906" TargetMode="External"/><Relationship Id="rId46" Type="http://schemas.openxmlformats.org/officeDocument/2006/relationships/hyperlink" Target="https://sgo.basis.com.br/browse/BASISADM-12875" TargetMode="External"/><Relationship Id="rId293" Type="http://schemas.openxmlformats.org/officeDocument/2006/relationships/hyperlink" Target="https://sgo.basis.com.br/browse/BASISADM-8325" TargetMode="External"/><Relationship Id="rId307" Type="http://schemas.openxmlformats.org/officeDocument/2006/relationships/hyperlink" Target="https://sgo.basis.com.br/browse/BASISADM-8205" TargetMode="External"/><Relationship Id="rId349" Type="http://schemas.openxmlformats.org/officeDocument/2006/relationships/hyperlink" Target="https://sgo.basis.com.br/browse/BASISADM-7749" TargetMode="External"/><Relationship Id="rId514" Type="http://schemas.openxmlformats.org/officeDocument/2006/relationships/hyperlink" Target="https://sgo.basis.com.br/browse/BASISADM-4587" TargetMode="External"/><Relationship Id="rId556" Type="http://schemas.openxmlformats.org/officeDocument/2006/relationships/hyperlink" Target="https://sgo.basis.com.br/browse/BASISADM-2849" TargetMode="External"/><Relationship Id="rId721" Type="http://schemas.openxmlformats.org/officeDocument/2006/relationships/hyperlink" Target="https://sgo.basis.com.br/browse/BASISADM-698" TargetMode="External"/><Relationship Id="rId763" Type="http://schemas.openxmlformats.org/officeDocument/2006/relationships/hyperlink" Target="https://sgo.basis.com.br/browse/BASISADM-421" TargetMode="External"/><Relationship Id="rId88" Type="http://schemas.openxmlformats.org/officeDocument/2006/relationships/hyperlink" Target="https://sgo.basis.com.br/browse/BASISADM-12188" TargetMode="External"/><Relationship Id="rId111" Type="http://schemas.openxmlformats.org/officeDocument/2006/relationships/hyperlink" Target="https://sgo.basis.com.br/browse/BASISADM-11836" TargetMode="External"/><Relationship Id="rId153" Type="http://schemas.openxmlformats.org/officeDocument/2006/relationships/hyperlink" Target="https://sgo.basis.com.br/browse/BASISADM-11060" TargetMode="External"/><Relationship Id="rId195" Type="http://schemas.openxmlformats.org/officeDocument/2006/relationships/hyperlink" Target="https://sgo.basis.com.br/browse/BASISADM-9976" TargetMode="External"/><Relationship Id="rId209" Type="http://schemas.openxmlformats.org/officeDocument/2006/relationships/hyperlink" Target="https://sgo.basis.com.br/browse/BASISADM-9657" TargetMode="External"/><Relationship Id="rId360" Type="http://schemas.openxmlformats.org/officeDocument/2006/relationships/hyperlink" Target="https://sgo.basis.com.br/browse/BASISADM-7536" TargetMode="External"/><Relationship Id="rId416" Type="http://schemas.openxmlformats.org/officeDocument/2006/relationships/hyperlink" Target="https://sgo.basis.com.br/browse/BASISADM-6556" TargetMode="External"/><Relationship Id="rId598" Type="http://schemas.openxmlformats.org/officeDocument/2006/relationships/hyperlink" Target="https://sgo.basis.com.br/browse/BASISADM-1903" TargetMode="External"/><Relationship Id="rId819" Type="http://schemas.openxmlformats.org/officeDocument/2006/relationships/hyperlink" Target="https://sgo.basis.com.br/browse/BASISADM-154" TargetMode="External"/><Relationship Id="rId220" Type="http://schemas.openxmlformats.org/officeDocument/2006/relationships/hyperlink" Target="https://sgo.basis.com.br/browse/BASISADM-9487" TargetMode="External"/><Relationship Id="rId458" Type="http://schemas.openxmlformats.org/officeDocument/2006/relationships/hyperlink" Target="https://sgo.basis.com.br/browse/BASISADM-5424" TargetMode="External"/><Relationship Id="rId623" Type="http://schemas.openxmlformats.org/officeDocument/2006/relationships/hyperlink" Target="https://sgo.basis.com.br/browse/BASISADM-1544" TargetMode="External"/><Relationship Id="rId665" Type="http://schemas.openxmlformats.org/officeDocument/2006/relationships/hyperlink" Target="https://sgo.basis.com.br/browse/BASISADM-1185" TargetMode="External"/><Relationship Id="rId830" Type="http://schemas.openxmlformats.org/officeDocument/2006/relationships/hyperlink" Target="https://sgo.basis.com.br/browse/BASISADM-135" TargetMode="External"/><Relationship Id="rId15" Type="http://schemas.openxmlformats.org/officeDocument/2006/relationships/hyperlink" Target="https://sgo.basis.com.br/browse/BASISADM-13481" TargetMode="External"/><Relationship Id="rId57" Type="http://schemas.openxmlformats.org/officeDocument/2006/relationships/hyperlink" Target="https://sgo.basis.com.br/browse/BASISADM-12719" TargetMode="External"/><Relationship Id="rId262" Type="http://schemas.openxmlformats.org/officeDocument/2006/relationships/hyperlink" Target="https://sgo.basis.com.br/browse/BASISADM-8678" TargetMode="External"/><Relationship Id="rId318" Type="http://schemas.openxmlformats.org/officeDocument/2006/relationships/hyperlink" Target="https://sgo.basis.com.br/browse/BASISADM-8083" TargetMode="External"/><Relationship Id="rId525" Type="http://schemas.openxmlformats.org/officeDocument/2006/relationships/hyperlink" Target="https://sgo.basis.com.br/browse/BASISADM-4251" TargetMode="External"/><Relationship Id="rId567" Type="http://schemas.openxmlformats.org/officeDocument/2006/relationships/hyperlink" Target="https://sgo.basis.com.br/browse/BASISADM-2571" TargetMode="External"/><Relationship Id="rId732" Type="http://schemas.openxmlformats.org/officeDocument/2006/relationships/hyperlink" Target="https://sgo.basis.com.br/browse/BASISADM-659" TargetMode="External"/><Relationship Id="rId99" Type="http://schemas.openxmlformats.org/officeDocument/2006/relationships/hyperlink" Target="https://sgo.basis.com.br/browse/BASISADM-12062" TargetMode="External"/><Relationship Id="rId122" Type="http://schemas.openxmlformats.org/officeDocument/2006/relationships/hyperlink" Target="https://sgo.basis.com.br/browse/BASISADM-11663" TargetMode="External"/><Relationship Id="rId164" Type="http://schemas.openxmlformats.org/officeDocument/2006/relationships/hyperlink" Target="https://sgo.basis.com.br/browse/BASISADM-10801" TargetMode="External"/><Relationship Id="rId371" Type="http://schemas.openxmlformats.org/officeDocument/2006/relationships/hyperlink" Target="https://sgo.basis.com.br/browse/BASISADM-7375" TargetMode="External"/><Relationship Id="rId774" Type="http://schemas.openxmlformats.org/officeDocument/2006/relationships/hyperlink" Target="https://sgo.basis.com.br/browse/BASISADM-358" TargetMode="External"/><Relationship Id="rId427" Type="http://schemas.openxmlformats.org/officeDocument/2006/relationships/hyperlink" Target="https://sgo.basis.com.br/browse/BASISADM-6200" TargetMode="External"/><Relationship Id="rId469" Type="http://schemas.openxmlformats.org/officeDocument/2006/relationships/hyperlink" Target="https://sgo.basis.com.br/browse/BASISADM-5345" TargetMode="External"/><Relationship Id="rId634" Type="http://schemas.openxmlformats.org/officeDocument/2006/relationships/hyperlink" Target="https://sgo.basis.com.br/browse/BASISADM-1386" TargetMode="External"/><Relationship Id="rId676" Type="http://schemas.openxmlformats.org/officeDocument/2006/relationships/hyperlink" Target="https://sgo.basis.com.br/browse/BASISADM-1081" TargetMode="External"/><Relationship Id="rId26" Type="http://schemas.openxmlformats.org/officeDocument/2006/relationships/hyperlink" Target="https://sgo.basis.com.br/browse/BASISADM-13318" TargetMode="External"/><Relationship Id="rId231" Type="http://schemas.openxmlformats.org/officeDocument/2006/relationships/hyperlink" Target="https://sgo.basis.com.br/browse/BASISADM-9261" TargetMode="External"/><Relationship Id="rId273" Type="http://schemas.openxmlformats.org/officeDocument/2006/relationships/hyperlink" Target="https://sgo.basis.com.br/browse/BASISADM-8510" TargetMode="External"/><Relationship Id="rId329" Type="http://schemas.openxmlformats.org/officeDocument/2006/relationships/hyperlink" Target="https://sgo.basis.com.br/browse/BASISADM-7981" TargetMode="External"/><Relationship Id="rId480" Type="http://schemas.openxmlformats.org/officeDocument/2006/relationships/hyperlink" Target="https://sgo.basis.com.br/browse/BASISADM-5168" TargetMode="External"/><Relationship Id="rId536" Type="http://schemas.openxmlformats.org/officeDocument/2006/relationships/hyperlink" Target="https://sgo.basis.com.br/browse/BASISADM-3635" TargetMode="External"/><Relationship Id="rId701" Type="http://schemas.openxmlformats.org/officeDocument/2006/relationships/hyperlink" Target="https://sgo.basis.com.br/browse/BASISADM-878" TargetMode="External"/><Relationship Id="rId68" Type="http://schemas.openxmlformats.org/officeDocument/2006/relationships/hyperlink" Target="https://sgo.basis.com.br/browse/BASISADM-12404" TargetMode="External"/><Relationship Id="rId133" Type="http://schemas.openxmlformats.org/officeDocument/2006/relationships/hyperlink" Target="https://sgo.basis.com.br/browse/BASISADM-11484" TargetMode="External"/><Relationship Id="rId175" Type="http://schemas.openxmlformats.org/officeDocument/2006/relationships/hyperlink" Target="https://sgo.basis.com.br/browse/BASISADM-10537" TargetMode="External"/><Relationship Id="rId340" Type="http://schemas.openxmlformats.org/officeDocument/2006/relationships/hyperlink" Target="https://sgo.basis.com.br/browse/BASISADM-7891" TargetMode="External"/><Relationship Id="rId578" Type="http://schemas.openxmlformats.org/officeDocument/2006/relationships/hyperlink" Target="https://sgo.basis.com.br/browse/BASISADM-2299" TargetMode="External"/><Relationship Id="rId743" Type="http://schemas.openxmlformats.org/officeDocument/2006/relationships/hyperlink" Target="https://sgo.basis.com.br/browse/BASISADM-599" TargetMode="External"/><Relationship Id="rId785" Type="http://schemas.openxmlformats.org/officeDocument/2006/relationships/hyperlink" Target="https://sgo.basis.com.br/browse/BASISADM-273" TargetMode="External"/><Relationship Id="rId200" Type="http://schemas.openxmlformats.org/officeDocument/2006/relationships/hyperlink" Target="https://sgo.basis.com.br/browse/BASISADM-9924" TargetMode="External"/><Relationship Id="rId382" Type="http://schemas.openxmlformats.org/officeDocument/2006/relationships/hyperlink" Target="https://sgo.basis.com.br/browse/BASISADM-7345" TargetMode="External"/><Relationship Id="rId438" Type="http://schemas.openxmlformats.org/officeDocument/2006/relationships/hyperlink" Target="https://sgo.basis.com.br/browse/BASISADM-5714" TargetMode="External"/><Relationship Id="rId603" Type="http://schemas.openxmlformats.org/officeDocument/2006/relationships/hyperlink" Target="https://sgo.basis.com.br/browse/BASISADM-1861" TargetMode="External"/><Relationship Id="rId645" Type="http://schemas.openxmlformats.org/officeDocument/2006/relationships/hyperlink" Target="https://sgo.basis.com.br/browse/BASISADM-1336" TargetMode="External"/><Relationship Id="rId687" Type="http://schemas.openxmlformats.org/officeDocument/2006/relationships/hyperlink" Target="https://sgo.basis.com.br/browse/BASISADM-976" TargetMode="External"/><Relationship Id="rId810" Type="http://schemas.openxmlformats.org/officeDocument/2006/relationships/hyperlink" Target="https://sgo.basis.com.br/browse/BASISADM-169" TargetMode="External"/><Relationship Id="rId242" Type="http://schemas.openxmlformats.org/officeDocument/2006/relationships/hyperlink" Target="https://sgo.basis.com.br/browse/BASISADM-8982" TargetMode="External"/><Relationship Id="rId284" Type="http://schemas.openxmlformats.org/officeDocument/2006/relationships/hyperlink" Target="https://sgo.basis.com.br/browse/BASISADM-8345" TargetMode="External"/><Relationship Id="rId491" Type="http://schemas.openxmlformats.org/officeDocument/2006/relationships/hyperlink" Target="https://sgo.basis.com.br/browse/BASISADM-5033" TargetMode="External"/><Relationship Id="rId505" Type="http://schemas.openxmlformats.org/officeDocument/2006/relationships/hyperlink" Target="https://sgo.basis.com.br/browse/BASISADM-4754" TargetMode="External"/><Relationship Id="rId712" Type="http://schemas.openxmlformats.org/officeDocument/2006/relationships/hyperlink" Target="https://sgo.basis.com.br/browse/BASISADM-763" TargetMode="External"/><Relationship Id="rId37" Type="http://schemas.openxmlformats.org/officeDocument/2006/relationships/hyperlink" Target="https://sgo.basis.com.br/browse/BASISADM-13219" TargetMode="External"/><Relationship Id="rId79" Type="http://schemas.openxmlformats.org/officeDocument/2006/relationships/hyperlink" Target="https://sgo.basis.com.br/browse/BASISADM-12241" TargetMode="External"/><Relationship Id="rId102" Type="http://schemas.openxmlformats.org/officeDocument/2006/relationships/hyperlink" Target="https://sgo.basis.com.br/browse/BASISADM-11976" TargetMode="External"/><Relationship Id="rId144" Type="http://schemas.openxmlformats.org/officeDocument/2006/relationships/hyperlink" Target="https://sgo.basis.com.br/browse/BASISADM-11340" TargetMode="External"/><Relationship Id="rId547" Type="http://schemas.openxmlformats.org/officeDocument/2006/relationships/hyperlink" Target="https://sgo.basis.com.br/browse/BASISADM-3112" TargetMode="External"/><Relationship Id="rId589" Type="http://schemas.openxmlformats.org/officeDocument/2006/relationships/hyperlink" Target="https://sgo.basis.com.br/browse/BASISADM-1979" TargetMode="External"/><Relationship Id="rId754" Type="http://schemas.openxmlformats.org/officeDocument/2006/relationships/hyperlink" Target="https://sgo.basis.com.br/browse/BASISADM-501" TargetMode="External"/><Relationship Id="rId796" Type="http://schemas.openxmlformats.org/officeDocument/2006/relationships/hyperlink" Target="https://sgo.basis.com.br/browse/BASISADM-220" TargetMode="External"/><Relationship Id="rId90" Type="http://schemas.openxmlformats.org/officeDocument/2006/relationships/hyperlink" Target="https://sgo.basis.com.br/browse/BASISADM-12186" TargetMode="External"/><Relationship Id="rId186" Type="http://schemas.openxmlformats.org/officeDocument/2006/relationships/hyperlink" Target="https://sgo.basis.com.br/browse/BASISADM-10235" TargetMode="External"/><Relationship Id="rId351" Type="http://schemas.openxmlformats.org/officeDocument/2006/relationships/hyperlink" Target="https://sgo.basis.com.br/browse/BASISADM-7722" TargetMode="External"/><Relationship Id="rId393" Type="http://schemas.openxmlformats.org/officeDocument/2006/relationships/hyperlink" Target="https://sgo.basis.com.br/browse/BASISADM-7081" TargetMode="External"/><Relationship Id="rId407" Type="http://schemas.openxmlformats.org/officeDocument/2006/relationships/hyperlink" Target="https://sgo.basis.com.br/browse/BASISADM-6834" TargetMode="External"/><Relationship Id="rId449" Type="http://schemas.openxmlformats.org/officeDocument/2006/relationships/hyperlink" Target="https://sgo.basis.com.br/browse/BASISADM-5483" TargetMode="External"/><Relationship Id="rId614" Type="http://schemas.openxmlformats.org/officeDocument/2006/relationships/hyperlink" Target="https://sgo.basis.com.br/browse/BASISADM-1664" TargetMode="External"/><Relationship Id="rId656" Type="http://schemas.openxmlformats.org/officeDocument/2006/relationships/hyperlink" Target="https://sgo.basis.com.br/browse/BASISADM-1243" TargetMode="External"/><Relationship Id="rId821" Type="http://schemas.openxmlformats.org/officeDocument/2006/relationships/hyperlink" Target="https://sgo.basis.com.br/browse/BASISADM-147" TargetMode="External"/><Relationship Id="rId211" Type="http://schemas.openxmlformats.org/officeDocument/2006/relationships/hyperlink" Target="https://sgo.basis.com.br/browse/BASISADM-9590" TargetMode="External"/><Relationship Id="rId253" Type="http://schemas.openxmlformats.org/officeDocument/2006/relationships/hyperlink" Target="https://sgo.basis.com.br/browse/BASISADM-8830" TargetMode="External"/><Relationship Id="rId295" Type="http://schemas.openxmlformats.org/officeDocument/2006/relationships/hyperlink" Target="https://sgo.basis.com.br/browse/BASISADM-8321" TargetMode="External"/><Relationship Id="rId309" Type="http://schemas.openxmlformats.org/officeDocument/2006/relationships/hyperlink" Target="https://sgo.basis.com.br/browse/BASISADM-8170" TargetMode="External"/><Relationship Id="rId460" Type="http://schemas.openxmlformats.org/officeDocument/2006/relationships/hyperlink" Target="https://sgo.basis.com.br/browse/BASISADM-5390" TargetMode="External"/><Relationship Id="rId516" Type="http://schemas.openxmlformats.org/officeDocument/2006/relationships/hyperlink" Target="https://sgo.basis.com.br/browse/BASISADM-4580" TargetMode="External"/><Relationship Id="rId698" Type="http://schemas.openxmlformats.org/officeDocument/2006/relationships/hyperlink" Target="https://sgo.basis.com.br/browse/BASISADM-900" TargetMode="External"/><Relationship Id="rId48" Type="http://schemas.openxmlformats.org/officeDocument/2006/relationships/hyperlink" Target="https://sgo.basis.com.br/browse/BASISADM-12802" TargetMode="External"/><Relationship Id="rId113" Type="http://schemas.openxmlformats.org/officeDocument/2006/relationships/hyperlink" Target="https://sgo.basis.com.br/browse/BASISADM-11789" TargetMode="External"/><Relationship Id="rId320" Type="http://schemas.openxmlformats.org/officeDocument/2006/relationships/hyperlink" Target="https://sgo.basis.com.br/browse/BASISADM-8069" TargetMode="External"/><Relationship Id="rId558" Type="http://schemas.openxmlformats.org/officeDocument/2006/relationships/hyperlink" Target="https://sgo.basis.com.br/browse/BASISADM-2811" TargetMode="External"/><Relationship Id="rId723" Type="http://schemas.openxmlformats.org/officeDocument/2006/relationships/hyperlink" Target="https://sgo.basis.com.br/browse/BASISADM-694" TargetMode="External"/><Relationship Id="rId765" Type="http://schemas.openxmlformats.org/officeDocument/2006/relationships/hyperlink" Target="https://sgo.basis.com.br/browse/BASISADM-392" TargetMode="External"/><Relationship Id="rId155" Type="http://schemas.openxmlformats.org/officeDocument/2006/relationships/hyperlink" Target="https://sgo.basis.com.br/browse/BASISADM-11038" TargetMode="External"/><Relationship Id="rId197" Type="http://schemas.openxmlformats.org/officeDocument/2006/relationships/hyperlink" Target="https://sgo.basis.com.br/browse/BASISADM-9962" TargetMode="External"/><Relationship Id="rId362" Type="http://schemas.openxmlformats.org/officeDocument/2006/relationships/hyperlink" Target="https://sgo.basis.com.br/browse/BASISADM-7457" TargetMode="External"/><Relationship Id="rId418" Type="http://schemas.openxmlformats.org/officeDocument/2006/relationships/hyperlink" Target="https://sgo.basis.com.br/browse/BASISADM-6498" TargetMode="External"/><Relationship Id="rId625" Type="http://schemas.openxmlformats.org/officeDocument/2006/relationships/hyperlink" Target="https://sgo.basis.com.br/browse/BASISADM-1529" TargetMode="External"/><Relationship Id="rId832" Type="http://schemas.openxmlformats.org/officeDocument/2006/relationships/hyperlink" Target="https://sgo.basis.com.br/browse/BASISADM-132" TargetMode="External"/><Relationship Id="rId222" Type="http://schemas.openxmlformats.org/officeDocument/2006/relationships/hyperlink" Target="https://sgo.basis.com.br/browse/BASISADM-9445" TargetMode="External"/><Relationship Id="rId264" Type="http://schemas.openxmlformats.org/officeDocument/2006/relationships/hyperlink" Target="https://sgo.basis.com.br/browse/BASISADM-8640" TargetMode="External"/><Relationship Id="rId471" Type="http://schemas.openxmlformats.org/officeDocument/2006/relationships/hyperlink" Target="https://sgo.basis.com.br/browse/BASISADM-5330" TargetMode="External"/><Relationship Id="rId667" Type="http://schemas.openxmlformats.org/officeDocument/2006/relationships/hyperlink" Target="https://sgo.basis.com.br/browse/BASISADM-1143" TargetMode="External"/><Relationship Id="rId17" Type="http://schemas.openxmlformats.org/officeDocument/2006/relationships/hyperlink" Target="https://sgo.basis.com.br/browse/BASISADM-13459" TargetMode="External"/><Relationship Id="rId59" Type="http://schemas.openxmlformats.org/officeDocument/2006/relationships/hyperlink" Target="https://sgo.basis.com.br/browse/BASISADM-12600" TargetMode="External"/><Relationship Id="rId124" Type="http://schemas.openxmlformats.org/officeDocument/2006/relationships/hyperlink" Target="https://sgo.basis.com.br/browse/BASISADM-11604" TargetMode="External"/><Relationship Id="rId527" Type="http://schemas.openxmlformats.org/officeDocument/2006/relationships/hyperlink" Target="https://sgo.basis.com.br/browse/BASISADM-4220" TargetMode="External"/><Relationship Id="rId569" Type="http://schemas.openxmlformats.org/officeDocument/2006/relationships/hyperlink" Target="https://sgo.basis.com.br/browse/BASISADM-2525" TargetMode="External"/><Relationship Id="rId734" Type="http://schemas.openxmlformats.org/officeDocument/2006/relationships/hyperlink" Target="https://sgo.basis.com.br/browse/BASISADM-643" TargetMode="External"/><Relationship Id="rId776" Type="http://schemas.openxmlformats.org/officeDocument/2006/relationships/hyperlink" Target="https://sgo.basis.com.br/browse/BASISADM-354" TargetMode="External"/><Relationship Id="rId70" Type="http://schemas.openxmlformats.org/officeDocument/2006/relationships/hyperlink" Target="https://sgo.basis.com.br/browse/BASISADM-12402" TargetMode="External"/><Relationship Id="rId166" Type="http://schemas.openxmlformats.org/officeDocument/2006/relationships/hyperlink" Target="https://sgo.basis.com.br/browse/BASISADM-10742" TargetMode="External"/><Relationship Id="rId331" Type="http://schemas.openxmlformats.org/officeDocument/2006/relationships/hyperlink" Target="https://sgo.basis.com.br/browse/BASISADM-7943" TargetMode="External"/><Relationship Id="rId373" Type="http://schemas.openxmlformats.org/officeDocument/2006/relationships/hyperlink" Target="https://sgo.basis.com.br/browse/BASISADM-7371" TargetMode="External"/><Relationship Id="rId429" Type="http://schemas.openxmlformats.org/officeDocument/2006/relationships/hyperlink" Target="https://sgo.basis.com.br/browse/BASISADM-6101" TargetMode="External"/><Relationship Id="rId580" Type="http://schemas.openxmlformats.org/officeDocument/2006/relationships/hyperlink" Target="https://sgo.basis.com.br/browse/BASISADM-2224" TargetMode="External"/><Relationship Id="rId636" Type="http://schemas.openxmlformats.org/officeDocument/2006/relationships/hyperlink" Target="https://sgo.basis.com.br/browse/BASISADM-1382" TargetMode="External"/><Relationship Id="rId801" Type="http://schemas.openxmlformats.org/officeDocument/2006/relationships/hyperlink" Target="https://sgo.basis.com.br/browse/BASISADM-182" TargetMode="External"/><Relationship Id="rId1" Type="http://schemas.openxmlformats.org/officeDocument/2006/relationships/hyperlink" Target="https://sgo.basis.com.br/browse/BASISADM-13783" TargetMode="External"/><Relationship Id="rId233" Type="http://schemas.openxmlformats.org/officeDocument/2006/relationships/hyperlink" Target="https://sgo.basis.com.br/browse/BASISADM-9189" TargetMode="External"/><Relationship Id="rId440" Type="http://schemas.openxmlformats.org/officeDocument/2006/relationships/hyperlink" Target="https://sgo.basis.com.br/browse/BASISADM-5663" TargetMode="External"/><Relationship Id="rId678" Type="http://schemas.openxmlformats.org/officeDocument/2006/relationships/hyperlink" Target="https://sgo.basis.com.br/browse/BASISADM-1072" TargetMode="External"/><Relationship Id="rId28" Type="http://schemas.openxmlformats.org/officeDocument/2006/relationships/hyperlink" Target="https://sgo.basis.com.br/browse/BASISADM-13295" TargetMode="External"/><Relationship Id="rId275" Type="http://schemas.openxmlformats.org/officeDocument/2006/relationships/hyperlink" Target="https://sgo.basis.com.br/browse/BASISADM-8469" TargetMode="External"/><Relationship Id="rId300" Type="http://schemas.openxmlformats.org/officeDocument/2006/relationships/hyperlink" Target="https://sgo.basis.com.br/browse/BASISADM-8264" TargetMode="External"/><Relationship Id="rId482" Type="http://schemas.openxmlformats.org/officeDocument/2006/relationships/hyperlink" Target="https://sgo.basis.com.br/browse/BASISADM-5119" TargetMode="External"/><Relationship Id="rId538" Type="http://schemas.openxmlformats.org/officeDocument/2006/relationships/hyperlink" Target="https://sgo.basis.com.br/browse/BASISADM-3605" TargetMode="External"/><Relationship Id="rId703" Type="http://schemas.openxmlformats.org/officeDocument/2006/relationships/hyperlink" Target="https://sgo.basis.com.br/browse/BASISADM-826" TargetMode="External"/><Relationship Id="rId745" Type="http://schemas.openxmlformats.org/officeDocument/2006/relationships/hyperlink" Target="https://sgo.basis.com.br/browse/BASISADM-589" TargetMode="External"/><Relationship Id="rId81" Type="http://schemas.openxmlformats.org/officeDocument/2006/relationships/hyperlink" Target="https://sgo.basis.com.br/browse/BASISADM-12218" TargetMode="External"/><Relationship Id="rId135" Type="http://schemas.openxmlformats.org/officeDocument/2006/relationships/hyperlink" Target="https://sgo.basis.com.br/browse/BASISADM-11466" TargetMode="External"/><Relationship Id="rId177" Type="http://schemas.openxmlformats.org/officeDocument/2006/relationships/hyperlink" Target="https://sgo.basis.com.br/browse/BASISADM-10321" TargetMode="External"/><Relationship Id="rId342" Type="http://schemas.openxmlformats.org/officeDocument/2006/relationships/hyperlink" Target="https://sgo.basis.com.br/browse/BASISADM-7845" TargetMode="External"/><Relationship Id="rId384" Type="http://schemas.openxmlformats.org/officeDocument/2006/relationships/hyperlink" Target="https://sgo.basis.com.br/browse/BASISADM-7311" TargetMode="External"/><Relationship Id="rId591" Type="http://schemas.openxmlformats.org/officeDocument/2006/relationships/hyperlink" Target="https://sgo.basis.com.br/browse/BASISADM-1975" TargetMode="External"/><Relationship Id="rId605" Type="http://schemas.openxmlformats.org/officeDocument/2006/relationships/hyperlink" Target="https://sgo.basis.com.br/browse/BASISADM-1841" TargetMode="External"/><Relationship Id="rId787" Type="http://schemas.openxmlformats.org/officeDocument/2006/relationships/hyperlink" Target="https://sgo.basis.com.br/browse/BASISADM-271" TargetMode="External"/><Relationship Id="rId812" Type="http://schemas.openxmlformats.org/officeDocument/2006/relationships/hyperlink" Target="https://sgo.basis.com.br/browse/BASISADM-167" TargetMode="External"/><Relationship Id="rId202" Type="http://schemas.openxmlformats.org/officeDocument/2006/relationships/hyperlink" Target="https://sgo.basis.com.br/browse/BASISADM-9906" TargetMode="External"/><Relationship Id="rId244" Type="http://schemas.openxmlformats.org/officeDocument/2006/relationships/hyperlink" Target="https://sgo.basis.com.br/browse/BASISADM-8946" TargetMode="External"/><Relationship Id="rId647" Type="http://schemas.openxmlformats.org/officeDocument/2006/relationships/hyperlink" Target="https://sgo.basis.com.br/browse/BASISADM-1330" TargetMode="External"/><Relationship Id="rId689" Type="http://schemas.openxmlformats.org/officeDocument/2006/relationships/hyperlink" Target="https://sgo.basis.com.br/browse/BASISADM-959" TargetMode="External"/><Relationship Id="rId39" Type="http://schemas.openxmlformats.org/officeDocument/2006/relationships/hyperlink" Target="https://sgo.basis.com.br/browse/BASISADM-13212" TargetMode="External"/><Relationship Id="rId286" Type="http://schemas.openxmlformats.org/officeDocument/2006/relationships/hyperlink" Target="https://sgo.basis.com.br/browse/BASISADM-8335" TargetMode="External"/><Relationship Id="rId451" Type="http://schemas.openxmlformats.org/officeDocument/2006/relationships/hyperlink" Target="https://sgo.basis.com.br/browse/BASISADM-5458" TargetMode="External"/><Relationship Id="rId493" Type="http://schemas.openxmlformats.org/officeDocument/2006/relationships/hyperlink" Target="https://sgo.basis.com.br/browse/BASISADM-5026" TargetMode="External"/><Relationship Id="rId507" Type="http://schemas.openxmlformats.org/officeDocument/2006/relationships/hyperlink" Target="https://sgo.basis.com.br/browse/BASISADM-4735" TargetMode="External"/><Relationship Id="rId549" Type="http://schemas.openxmlformats.org/officeDocument/2006/relationships/hyperlink" Target="https://sgo.basis.com.br/browse/BASISADM-3091" TargetMode="External"/><Relationship Id="rId714" Type="http://schemas.openxmlformats.org/officeDocument/2006/relationships/hyperlink" Target="https://sgo.basis.com.br/browse/BASISADM-759" TargetMode="External"/><Relationship Id="rId756" Type="http://schemas.openxmlformats.org/officeDocument/2006/relationships/hyperlink" Target="https://sgo.basis.com.br/browse/BASISADM-481" TargetMode="External"/><Relationship Id="rId50" Type="http://schemas.openxmlformats.org/officeDocument/2006/relationships/hyperlink" Target="https://sgo.basis.com.br/browse/BASISADM-12800" TargetMode="External"/><Relationship Id="rId104" Type="http://schemas.openxmlformats.org/officeDocument/2006/relationships/hyperlink" Target="https://sgo.basis.com.br/browse/BASISADM-11967" TargetMode="External"/><Relationship Id="rId146" Type="http://schemas.openxmlformats.org/officeDocument/2006/relationships/hyperlink" Target="https://sgo.basis.com.br/browse/BASISADM-11275" TargetMode="External"/><Relationship Id="rId188" Type="http://schemas.openxmlformats.org/officeDocument/2006/relationships/hyperlink" Target="https://sgo.basis.com.br/browse/BASISADM-10230" TargetMode="External"/><Relationship Id="rId311" Type="http://schemas.openxmlformats.org/officeDocument/2006/relationships/hyperlink" Target="https://sgo.basis.com.br/browse/BASISADM-8131" TargetMode="External"/><Relationship Id="rId353" Type="http://schemas.openxmlformats.org/officeDocument/2006/relationships/hyperlink" Target="https://sgo.basis.com.br/browse/BASISADM-7617" TargetMode="External"/><Relationship Id="rId395" Type="http://schemas.openxmlformats.org/officeDocument/2006/relationships/hyperlink" Target="https://sgo.basis.com.br/browse/BASISADM-7052" TargetMode="External"/><Relationship Id="rId409" Type="http://schemas.openxmlformats.org/officeDocument/2006/relationships/hyperlink" Target="https://sgo.basis.com.br/browse/BASISADM-6824" TargetMode="External"/><Relationship Id="rId560" Type="http://schemas.openxmlformats.org/officeDocument/2006/relationships/hyperlink" Target="https://sgo.basis.com.br/browse/BASISADM-2805" TargetMode="External"/><Relationship Id="rId798" Type="http://schemas.openxmlformats.org/officeDocument/2006/relationships/hyperlink" Target="https://sgo.basis.com.br/browse/BASISADM-212" TargetMode="External"/><Relationship Id="rId92" Type="http://schemas.openxmlformats.org/officeDocument/2006/relationships/hyperlink" Target="https://sgo.basis.com.br/browse/BASISADM-12184" TargetMode="External"/><Relationship Id="rId213" Type="http://schemas.openxmlformats.org/officeDocument/2006/relationships/hyperlink" Target="https://sgo.basis.com.br/browse/BASISADM-9557" TargetMode="External"/><Relationship Id="rId420" Type="http://schemas.openxmlformats.org/officeDocument/2006/relationships/hyperlink" Target="https://sgo.basis.com.br/browse/BASISADM-6470" TargetMode="External"/><Relationship Id="rId616" Type="http://schemas.openxmlformats.org/officeDocument/2006/relationships/hyperlink" Target="https://sgo.basis.com.br/browse/BASISADM-1646" TargetMode="External"/><Relationship Id="rId658" Type="http://schemas.openxmlformats.org/officeDocument/2006/relationships/hyperlink" Target="https://sgo.basis.com.br/browse/BASISADM-1217" TargetMode="External"/><Relationship Id="rId823" Type="http://schemas.openxmlformats.org/officeDocument/2006/relationships/hyperlink" Target="https://sgo.basis.com.br/browse/BASISADM-145" TargetMode="External"/><Relationship Id="rId255" Type="http://schemas.openxmlformats.org/officeDocument/2006/relationships/hyperlink" Target="https://sgo.basis.com.br/browse/BASISADM-8828" TargetMode="External"/><Relationship Id="rId297" Type="http://schemas.openxmlformats.org/officeDocument/2006/relationships/hyperlink" Target="https://sgo.basis.com.br/browse/BASISADM-8316" TargetMode="External"/><Relationship Id="rId462" Type="http://schemas.openxmlformats.org/officeDocument/2006/relationships/hyperlink" Target="https://sgo.basis.com.br/browse/BASISADM-5371" TargetMode="External"/><Relationship Id="rId518" Type="http://schemas.openxmlformats.org/officeDocument/2006/relationships/hyperlink" Target="https://sgo.basis.com.br/browse/BASISADM-4552" TargetMode="External"/><Relationship Id="rId725" Type="http://schemas.openxmlformats.org/officeDocument/2006/relationships/hyperlink" Target="https://sgo.basis.com.br/browse/BASISADM-683" TargetMode="External"/><Relationship Id="rId115" Type="http://schemas.openxmlformats.org/officeDocument/2006/relationships/hyperlink" Target="https://sgo.basis.com.br/browse/BASISADM-11745" TargetMode="External"/><Relationship Id="rId157" Type="http://schemas.openxmlformats.org/officeDocument/2006/relationships/hyperlink" Target="https://sgo.basis.com.br/browse/BASISADM-11003" TargetMode="External"/><Relationship Id="rId322" Type="http://schemas.openxmlformats.org/officeDocument/2006/relationships/hyperlink" Target="https://sgo.basis.com.br/browse/BASISADM-8054" TargetMode="External"/><Relationship Id="rId364" Type="http://schemas.openxmlformats.org/officeDocument/2006/relationships/hyperlink" Target="https://sgo.basis.com.br/browse/BASISADM-7452" TargetMode="External"/><Relationship Id="rId767" Type="http://schemas.openxmlformats.org/officeDocument/2006/relationships/hyperlink" Target="https://sgo.basis.com.br/browse/BASISADM-388" TargetMode="External"/><Relationship Id="rId61" Type="http://schemas.openxmlformats.org/officeDocument/2006/relationships/hyperlink" Target="https://sgo.basis.com.br/browse/BASISADM-12594" TargetMode="External"/><Relationship Id="rId199" Type="http://schemas.openxmlformats.org/officeDocument/2006/relationships/hyperlink" Target="https://sgo.basis.com.br/browse/BASISADM-9935" TargetMode="External"/><Relationship Id="rId571" Type="http://schemas.openxmlformats.org/officeDocument/2006/relationships/hyperlink" Target="https://sgo.basis.com.br/browse/BASISADM-2505" TargetMode="External"/><Relationship Id="rId627" Type="http://schemas.openxmlformats.org/officeDocument/2006/relationships/hyperlink" Target="https://sgo.basis.com.br/browse/BASISADM-1518" TargetMode="External"/><Relationship Id="rId669" Type="http://schemas.openxmlformats.org/officeDocument/2006/relationships/hyperlink" Target="https://sgo.basis.com.br/browse/BASISADM-1132" TargetMode="External"/><Relationship Id="rId834" Type="http://schemas.openxmlformats.org/officeDocument/2006/relationships/hyperlink" Target="https://sgo.basis.com.br/browse/BASISADM-126" TargetMode="External"/><Relationship Id="rId19" Type="http://schemas.openxmlformats.org/officeDocument/2006/relationships/hyperlink" Target="https://sgo.basis.com.br/browse/BASISADM-13447" TargetMode="External"/><Relationship Id="rId224" Type="http://schemas.openxmlformats.org/officeDocument/2006/relationships/hyperlink" Target="https://sgo.basis.com.br/browse/BASISADM-9427" TargetMode="External"/><Relationship Id="rId266" Type="http://schemas.openxmlformats.org/officeDocument/2006/relationships/hyperlink" Target="https://sgo.basis.com.br/browse/BASISADM-8626" TargetMode="External"/><Relationship Id="rId431" Type="http://schemas.openxmlformats.org/officeDocument/2006/relationships/hyperlink" Target="https://sgo.basis.com.br/browse/BASISADM-5887" TargetMode="External"/><Relationship Id="rId473" Type="http://schemas.openxmlformats.org/officeDocument/2006/relationships/hyperlink" Target="https://sgo.basis.com.br/browse/BASISADM-5319" TargetMode="External"/><Relationship Id="rId529" Type="http://schemas.openxmlformats.org/officeDocument/2006/relationships/hyperlink" Target="https://sgo.basis.com.br/browse/BASISADM-4134" TargetMode="External"/><Relationship Id="rId680" Type="http://schemas.openxmlformats.org/officeDocument/2006/relationships/hyperlink" Target="https://sgo.basis.com.br/browse/BASISADM-1064" TargetMode="External"/><Relationship Id="rId736" Type="http://schemas.openxmlformats.org/officeDocument/2006/relationships/hyperlink" Target="https://sgo.basis.com.br/browse/BASISADM-630" TargetMode="External"/><Relationship Id="rId30" Type="http://schemas.openxmlformats.org/officeDocument/2006/relationships/hyperlink" Target="https://sgo.basis.com.br/browse/BASISADM-13227" TargetMode="External"/><Relationship Id="rId126" Type="http://schemas.openxmlformats.org/officeDocument/2006/relationships/hyperlink" Target="https://sgo.basis.com.br/browse/BASISADM-11597" TargetMode="External"/><Relationship Id="rId168" Type="http://schemas.openxmlformats.org/officeDocument/2006/relationships/hyperlink" Target="https://sgo.basis.com.br/browse/BASISADM-10739" TargetMode="External"/><Relationship Id="rId333" Type="http://schemas.openxmlformats.org/officeDocument/2006/relationships/hyperlink" Target="https://sgo.basis.com.br/browse/BASISADM-7921" TargetMode="External"/><Relationship Id="rId540" Type="http://schemas.openxmlformats.org/officeDocument/2006/relationships/hyperlink" Target="https://sgo.basis.com.br/browse/BASISADM-3455" TargetMode="External"/><Relationship Id="rId778" Type="http://schemas.openxmlformats.org/officeDocument/2006/relationships/hyperlink" Target="https://sgo.basis.com.br/browse/BASISADM-350" TargetMode="External"/><Relationship Id="rId72" Type="http://schemas.openxmlformats.org/officeDocument/2006/relationships/hyperlink" Target="https://sgo.basis.com.br/browse/BASISADM-12398" TargetMode="External"/><Relationship Id="rId375" Type="http://schemas.openxmlformats.org/officeDocument/2006/relationships/hyperlink" Target="https://sgo.basis.com.br/browse/BASISADM-7369" TargetMode="External"/><Relationship Id="rId582" Type="http://schemas.openxmlformats.org/officeDocument/2006/relationships/hyperlink" Target="https://sgo.basis.com.br/browse/BASISADM-2203" TargetMode="External"/><Relationship Id="rId638" Type="http://schemas.openxmlformats.org/officeDocument/2006/relationships/hyperlink" Target="https://sgo.basis.com.br/browse/BASISADM-1367" TargetMode="External"/><Relationship Id="rId803" Type="http://schemas.openxmlformats.org/officeDocument/2006/relationships/hyperlink" Target="https://sgo.basis.com.br/browse/BASISADM-180" TargetMode="External"/><Relationship Id="rId3" Type="http://schemas.openxmlformats.org/officeDocument/2006/relationships/hyperlink" Target="https://sgo.basis.com.br/browse/BASISADM-13766" TargetMode="External"/><Relationship Id="rId235" Type="http://schemas.openxmlformats.org/officeDocument/2006/relationships/hyperlink" Target="https://sgo.basis.com.br/browse/BASISADM-9090" TargetMode="External"/><Relationship Id="rId277" Type="http://schemas.openxmlformats.org/officeDocument/2006/relationships/hyperlink" Target="https://sgo.basis.com.br/browse/BASISADM-8446" TargetMode="External"/><Relationship Id="rId400" Type="http://schemas.openxmlformats.org/officeDocument/2006/relationships/hyperlink" Target="https://sgo.basis.com.br/browse/BASISADM-6944" TargetMode="External"/><Relationship Id="rId442" Type="http://schemas.openxmlformats.org/officeDocument/2006/relationships/hyperlink" Target="https://sgo.basis.com.br/browse/BASISADM-5581" TargetMode="External"/><Relationship Id="rId484" Type="http://schemas.openxmlformats.org/officeDocument/2006/relationships/hyperlink" Target="https://sgo.basis.com.br/browse/BASISADM-5084" TargetMode="External"/><Relationship Id="rId705" Type="http://schemas.openxmlformats.org/officeDocument/2006/relationships/hyperlink" Target="https://sgo.basis.com.br/browse/BASISADM-803" TargetMode="External"/><Relationship Id="rId137" Type="http://schemas.openxmlformats.org/officeDocument/2006/relationships/hyperlink" Target="https://sgo.basis.com.br/browse/BASISADM-11429" TargetMode="External"/><Relationship Id="rId302" Type="http://schemas.openxmlformats.org/officeDocument/2006/relationships/hyperlink" Target="https://sgo.basis.com.br/browse/BASISADM-8260" TargetMode="External"/><Relationship Id="rId344" Type="http://schemas.openxmlformats.org/officeDocument/2006/relationships/hyperlink" Target="https://sgo.basis.com.br/browse/BASISADM-7843" TargetMode="External"/><Relationship Id="rId691" Type="http://schemas.openxmlformats.org/officeDocument/2006/relationships/hyperlink" Target="https://sgo.basis.com.br/browse/BASISADM-939" TargetMode="External"/><Relationship Id="rId747" Type="http://schemas.openxmlformats.org/officeDocument/2006/relationships/hyperlink" Target="https://sgo.basis.com.br/browse/BASISADM-559" TargetMode="External"/><Relationship Id="rId789" Type="http://schemas.openxmlformats.org/officeDocument/2006/relationships/hyperlink" Target="https://sgo.basis.com.br/browse/BASISADM-261" TargetMode="External"/><Relationship Id="rId41" Type="http://schemas.openxmlformats.org/officeDocument/2006/relationships/hyperlink" Target="https://sgo.basis.com.br/browse/BASISADM-13152" TargetMode="External"/><Relationship Id="rId83" Type="http://schemas.openxmlformats.org/officeDocument/2006/relationships/hyperlink" Target="https://sgo.basis.com.br/browse/BASISADM-12197" TargetMode="External"/><Relationship Id="rId179" Type="http://schemas.openxmlformats.org/officeDocument/2006/relationships/hyperlink" Target="https://sgo.basis.com.br/browse/BASISADM-10308" TargetMode="External"/><Relationship Id="rId386" Type="http://schemas.openxmlformats.org/officeDocument/2006/relationships/hyperlink" Target="https://sgo.basis.com.br/browse/BASISADM-7301" TargetMode="External"/><Relationship Id="rId551" Type="http://schemas.openxmlformats.org/officeDocument/2006/relationships/hyperlink" Target="https://sgo.basis.com.br/browse/BASISADM-3053" TargetMode="External"/><Relationship Id="rId593" Type="http://schemas.openxmlformats.org/officeDocument/2006/relationships/hyperlink" Target="https://sgo.basis.com.br/browse/BASISADM-1956" TargetMode="External"/><Relationship Id="rId607" Type="http://schemas.openxmlformats.org/officeDocument/2006/relationships/hyperlink" Target="https://sgo.basis.com.br/browse/BASISADM-1830" TargetMode="External"/><Relationship Id="rId649" Type="http://schemas.openxmlformats.org/officeDocument/2006/relationships/hyperlink" Target="https://sgo.basis.com.br/browse/BASISADM-1293" TargetMode="External"/><Relationship Id="rId814" Type="http://schemas.openxmlformats.org/officeDocument/2006/relationships/hyperlink" Target="https://sgo.basis.com.br/browse/BASISADM-165" TargetMode="External"/><Relationship Id="rId190" Type="http://schemas.openxmlformats.org/officeDocument/2006/relationships/hyperlink" Target="https://sgo.basis.com.br/browse/BASISADM-10148" TargetMode="External"/><Relationship Id="rId204" Type="http://schemas.openxmlformats.org/officeDocument/2006/relationships/hyperlink" Target="https://sgo.basis.com.br/browse/BASISADM-9809" TargetMode="External"/><Relationship Id="rId246" Type="http://schemas.openxmlformats.org/officeDocument/2006/relationships/hyperlink" Target="https://sgo.basis.com.br/browse/BASISADM-8923" TargetMode="External"/><Relationship Id="rId288" Type="http://schemas.openxmlformats.org/officeDocument/2006/relationships/hyperlink" Target="https://sgo.basis.com.br/browse/BASISADM-8331" TargetMode="External"/><Relationship Id="rId411" Type="http://schemas.openxmlformats.org/officeDocument/2006/relationships/hyperlink" Target="https://sgo.basis.com.br/browse/BASISADM-6786" TargetMode="External"/><Relationship Id="rId453" Type="http://schemas.openxmlformats.org/officeDocument/2006/relationships/hyperlink" Target="https://sgo.basis.com.br/browse/BASISADM-5451" TargetMode="External"/><Relationship Id="rId509" Type="http://schemas.openxmlformats.org/officeDocument/2006/relationships/hyperlink" Target="https://sgo.basis.com.br/browse/BASISADM-4731" TargetMode="External"/><Relationship Id="rId660" Type="http://schemas.openxmlformats.org/officeDocument/2006/relationships/hyperlink" Target="https://sgo.basis.com.br/browse/BASISADM-1214" TargetMode="External"/><Relationship Id="rId106" Type="http://schemas.openxmlformats.org/officeDocument/2006/relationships/hyperlink" Target="https://sgo.basis.com.br/browse/BASISADM-11962" TargetMode="External"/><Relationship Id="rId313" Type="http://schemas.openxmlformats.org/officeDocument/2006/relationships/hyperlink" Target="https://sgo.basis.com.br/browse/BASISADM-8111" TargetMode="External"/><Relationship Id="rId495" Type="http://schemas.openxmlformats.org/officeDocument/2006/relationships/hyperlink" Target="https://sgo.basis.com.br/browse/BASISADM-4950" TargetMode="External"/><Relationship Id="rId716" Type="http://schemas.openxmlformats.org/officeDocument/2006/relationships/hyperlink" Target="https://sgo.basis.com.br/browse/BASISADM-744" TargetMode="External"/><Relationship Id="rId758" Type="http://schemas.openxmlformats.org/officeDocument/2006/relationships/hyperlink" Target="https://sgo.basis.com.br/browse/BASISADM-468" TargetMode="External"/><Relationship Id="rId10" Type="http://schemas.openxmlformats.org/officeDocument/2006/relationships/hyperlink" Target="https://sgo.basis.com.br/browse/BASISADM-13636" TargetMode="External"/><Relationship Id="rId52" Type="http://schemas.openxmlformats.org/officeDocument/2006/relationships/hyperlink" Target="https://sgo.basis.com.br/browse/BASISADM-12782" TargetMode="External"/><Relationship Id="rId94" Type="http://schemas.openxmlformats.org/officeDocument/2006/relationships/hyperlink" Target="https://sgo.basis.com.br/browse/BASISADM-12140" TargetMode="External"/><Relationship Id="rId148" Type="http://schemas.openxmlformats.org/officeDocument/2006/relationships/hyperlink" Target="https://sgo.basis.com.br/browse/BASISADM-11262" TargetMode="External"/><Relationship Id="rId355" Type="http://schemas.openxmlformats.org/officeDocument/2006/relationships/hyperlink" Target="https://sgo.basis.com.br/browse/BASISADM-7614" TargetMode="External"/><Relationship Id="rId397" Type="http://schemas.openxmlformats.org/officeDocument/2006/relationships/hyperlink" Target="https://sgo.basis.com.br/browse/BASISADM-6998" TargetMode="External"/><Relationship Id="rId520" Type="http://schemas.openxmlformats.org/officeDocument/2006/relationships/hyperlink" Target="https://sgo.basis.com.br/browse/BASISADM-4509" TargetMode="External"/><Relationship Id="rId562" Type="http://schemas.openxmlformats.org/officeDocument/2006/relationships/hyperlink" Target="https://sgo.basis.com.br/browse/BASISADM-2675" TargetMode="External"/><Relationship Id="rId618" Type="http://schemas.openxmlformats.org/officeDocument/2006/relationships/hyperlink" Target="https://sgo.basis.com.br/browse/BASISADM-1587" TargetMode="External"/><Relationship Id="rId825" Type="http://schemas.openxmlformats.org/officeDocument/2006/relationships/hyperlink" Target="https://sgo.basis.com.br/browse/BASISADM-142" TargetMode="External"/><Relationship Id="rId215" Type="http://schemas.openxmlformats.org/officeDocument/2006/relationships/hyperlink" Target="https://sgo.basis.com.br/browse/BASISADM-9548" TargetMode="External"/><Relationship Id="rId257" Type="http://schemas.openxmlformats.org/officeDocument/2006/relationships/hyperlink" Target="https://sgo.basis.com.br/browse/BASISADM-8769" TargetMode="External"/><Relationship Id="rId422" Type="http://schemas.openxmlformats.org/officeDocument/2006/relationships/hyperlink" Target="https://sgo.basis.com.br/browse/BASISADM-6433" TargetMode="External"/><Relationship Id="rId464" Type="http://schemas.openxmlformats.org/officeDocument/2006/relationships/hyperlink" Target="https://sgo.basis.com.br/browse/BASISADM-5362" TargetMode="External"/><Relationship Id="rId299" Type="http://schemas.openxmlformats.org/officeDocument/2006/relationships/hyperlink" Target="https://sgo.basis.com.br/browse/BASISADM-8268" TargetMode="External"/><Relationship Id="rId727" Type="http://schemas.openxmlformats.org/officeDocument/2006/relationships/hyperlink" Target="https://sgo.basis.com.br/browse/BASISADM-679" TargetMode="External"/><Relationship Id="rId63" Type="http://schemas.openxmlformats.org/officeDocument/2006/relationships/hyperlink" Target="https://sgo.basis.com.br/browse/BASISADM-12519" TargetMode="External"/><Relationship Id="rId159" Type="http://schemas.openxmlformats.org/officeDocument/2006/relationships/hyperlink" Target="https://sgo.basis.com.br/browse/BASISADM-10892" TargetMode="External"/><Relationship Id="rId366" Type="http://schemas.openxmlformats.org/officeDocument/2006/relationships/hyperlink" Target="https://sgo.basis.com.br/browse/BASISADM-7447" TargetMode="External"/><Relationship Id="rId573" Type="http://schemas.openxmlformats.org/officeDocument/2006/relationships/hyperlink" Target="https://sgo.basis.com.br/browse/BASISADM-2495" TargetMode="External"/><Relationship Id="rId780" Type="http://schemas.openxmlformats.org/officeDocument/2006/relationships/hyperlink" Target="https://sgo.basis.com.br/browse/BASISADM-339" TargetMode="External"/><Relationship Id="rId226" Type="http://schemas.openxmlformats.org/officeDocument/2006/relationships/hyperlink" Target="https://sgo.basis.com.br/browse/BASISADM-9420" TargetMode="External"/><Relationship Id="rId433" Type="http://schemas.openxmlformats.org/officeDocument/2006/relationships/hyperlink" Target="https://sgo.basis.com.br/browse/BASISADM-5835" TargetMode="External"/><Relationship Id="rId640" Type="http://schemas.openxmlformats.org/officeDocument/2006/relationships/hyperlink" Target="https://sgo.basis.com.br/browse/BASISADM-1356" TargetMode="External"/><Relationship Id="rId738" Type="http://schemas.openxmlformats.org/officeDocument/2006/relationships/hyperlink" Target="https://sgo.basis.com.br/browse/BASISADM-628" TargetMode="External"/><Relationship Id="rId74" Type="http://schemas.openxmlformats.org/officeDocument/2006/relationships/hyperlink" Target="https://sgo.basis.com.br/browse/BASISADM-12379" TargetMode="External"/><Relationship Id="rId377" Type="http://schemas.openxmlformats.org/officeDocument/2006/relationships/hyperlink" Target="https://sgo.basis.com.br/browse/BASISADM-7357" TargetMode="External"/><Relationship Id="rId500" Type="http://schemas.openxmlformats.org/officeDocument/2006/relationships/hyperlink" Target="https://sgo.basis.com.br/browse/BASISADM-4885" TargetMode="External"/><Relationship Id="rId584" Type="http://schemas.openxmlformats.org/officeDocument/2006/relationships/hyperlink" Target="https://sgo.basis.com.br/browse/BASISADM-2024" TargetMode="External"/><Relationship Id="rId805" Type="http://schemas.openxmlformats.org/officeDocument/2006/relationships/hyperlink" Target="https://sgo.basis.com.br/browse/BASISADM-177" TargetMode="External"/><Relationship Id="rId5" Type="http://schemas.openxmlformats.org/officeDocument/2006/relationships/hyperlink" Target="https://sgo.basis.com.br/browse/BASISADM-13760" TargetMode="External"/><Relationship Id="rId237" Type="http://schemas.openxmlformats.org/officeDocument/2006/relationships/hyperlink" Target="https://sgo.basis.com.br/browse/BASISADM-9077" TargetMode="External"/><Relationship Id="rId791" Type="http://schemas.openxmlformats.org/officeDocument/2006/relationships/hyperlink" Target="https://sgo.basis.com.br/browse/BASISADM-252" TargetMode="External"/><Relationship Id="rId444" Type="http://schemas.openxmlformats.org/officeDocument/2006/relationships/hyperlink" Target="https://sgo.basis.com.br/browse/BASISADM-5522" TargetMode="External"/><Relationship Id="rId651" Type="http://schemas.openxmlformats.org/officeDocument/2006/relationships/hyperlink" Target="https://sgo.basis.com.br/browse/BASISADM-1280" TargetMode="External"/><Relationship Id="rId749" Type="http://schemas.openxmlformats.org/officeDocument/2006/relationships/hyperlink" Target="https://sgo.basis.com.br/browse/BASISADM-539" TargetMode="External"/><Relationship Id="rId290" Type="http://schemas.openxmlformats.org/officeDocument/2006/relationships/hyperlink" Target="https://sgo.basis.com.br/browse/BASISADM-8329" TargetMode="External"/><Relationship Id="rId304" Type="http://schemas.openxmlformats.org/officeDocument/2006/relationships/hyperlink" Target="https://sgo.basis.com.br/browse/BASISADM-8239" TargetMode="External"/><Relationship Id="rId388" Type="http://schemas.openxmlformats.org/officeDocument/2006/relationships/hyperlink" Target="https://sgo.basis.com.br/browse/BASISADM-7291" TargetMode="External"/><Relationship Id="rId511" Type="http://schemas.openxmlformats.org/officeDocument/2006/relationships/hyperlink" Target="https://sgo.basis.com.br/browse/BASISADM-4615" TargetMode="External"/><Relationship Id="rId609" Type="http://schemas.openxmlformats.org/officeDocument/2006/relationships/hyperlink" Target="https://sgo.basis.com.br/browse/BASISADM-1807" TargetMode="External"/><Relationship Id="rId85" Type="http://schemas.openxmlformats.org/officeDocument/2006/relationships/hyperlink" Target="https://sgo.basis.com.br/browse/BASISADM-12194" TargetMode="External"/><Relationship Id="rId150" Type="http://schemas.openxmlformats.org/officeDocument/2006/relationships/hyperlink" Target="https://sgo.basis.com.br/browse/BASISADM-11248" TargetMode="External"/><Relationship Id="rId595" Type="http://schemas.openxmlformats.org/officeDocument/2006/relationships/hyperlink" Target="https://sgo.basis.com.br/browse/BASISADM-1953" TargetMode="External"/><Relationship Id="rId816" Type="http://schemas.openxmlformats.org/officeDocument/2006/relationships/hyperlink" Target="https://sgo.basis.com.br/browse/BASISADM-158" TargetMode="External"/><Relationship Id="rId248" Type="http://schemas.openxmlformats.org/officeDocument/2006/relationships/hyperlink" Target="https://sgo.basis.com.br/browse/BASISADM-8900" TargetMode="External"/><Relationship Id="rId455" Type="http://schemas.openxmlformats.org/officeDocument/2006/relationships/hyperlink" Target="https://sgo.basis.com.br/browse/BASISADM-5443" TargetMode="External"/><Relationship Id="rId662" Type="http://schemas.openxmlformats.org/officeDocument/2006/relationships/hyperlink" Target="https://sgo.basis.com.br/browse/BASISADM-1210" TargetMode="External"/><Relationship Id="rId12" Type="http://schemas.openxmlformats.org/officeDocument/2006/relationships/hyperlink" Target="https://sgo.basis.com.br/browse/BASISADM-13608" TargetMode="External"/><Relationship Id="rId108" Type="http://schemas.openxmlformats.org/officeDocument/2006/relationships/hyperlink" Target="https://sgo.basis.com.br/browse/BASISADM-11894" TargetMode="External"/><Relationship Id="rId315" Type="http://schemas.openxmlformats.org/officeDocument/2006/relationships/hyperlink" Target="https://sgo.basis.com.br/browse/BASISADM-8109" TargetMode="External"/><Relationship Id="rId522" Type="http://schemas.openxmlformats.org/officeDocument/2006/relationships/hyperlink" Target="https://sgo.basis.com.br/browse/BASISADM-4501" TargetMode="External"/><Relationship Id="rId96" Type="http://schemas.openxmlformats.org/officeDocument/2006/relationships/hyperlink" Target="https://sgo.basis.com.br/browse/BASISADM-12095" TargetMode="External"/><Relationship Id="rId161" Type="http://schemas.openxmlformats.org/officeDocument/2006/relationships/hyperlink" Target="https://sgo.basis.com.br/browse/BASISADM-10858" TargetMode="External"/><Relationship Id="rId399" Type="http://schemas.openxmlformats.org/officeDocument/2006/relationships/hyperlink" Target="https://sgo.basis.com.br/browse/BASISADM-6945" TargetMode="External"/><Relationship Id="rId827" Type="http://schemas.openxmlformats.org/officeDocument/2006/relationships/hyperlink" Target="https://sgo.basis.com.br/browse/BASISADM-139" TargetMode="External"/><Relationship Id="rId259" Type="http://schemas.openxmlformats.org/officeDocument/2006/relationships/hyperlink" Target="https://sgo.basis.com.br/browse/BASISADM-8723" TargetMode="External"/><Relationship Id="rId466" Type="http://schemas.openxmlformats.org/officeDocument/2006/relationships/hyperlink" Target="https://sgo.basis.com.br/browse/BASISADM-5353" TargetMode="External"/><Relationship Id="rId673" Type="http://schemas.openxmlformats.org/officeDocument/2006/relationships/hyperlink" Target="https://sgo.basis.com.br/browse/BASISADM-1099" TargetMode="External"/><Relationship Id="rId23" Type="http://schemas.openxmlformats.org/officeDocument/2006/relationships/hyperlink" Target="https://sgo.basis.com.br/browse/BASISADM-13355" TargetMode="External"/><Relationship Id="rId119" Type="http://schemas.openxmlformats.org/officeDocument/2006/relationships/hyperlink" Target="https://sgo.basis.com.br/browse/BASISADM-11685" TargetMode="External"/><Relationship Id="rId326" Type="http://schemas.openxmlformats.org/officeDocument/2006/relationships/hyperlink" Target="https://sgo.basis.com.br/browse/BASISADM-8006" TargetMode="External"/><Relationship Id="rId533" Type="http://schemas.openxmlformats.org/officeDocument/2006/relationships/hyperlink" Target="https://sgo.basis.com.br/browse/BASISADM-3854" TargetMode="External"/><Relationship Id="rId740" Type="http://schemas.openxmlformats.org/officeDocument/2006/relationships/hyperlink" Target="https://sgo.basis.com.br/browse/BASISADM-626" TargetMode="External"/><Relationship Id="rId838" Type="http://schemas.openxmlformats.org/officeDocument/2006/relationships/hyperlink" Target="https://sgo.basis.com.br/browse/BASISADM-94" TargetMode="External"/><Relationship Id="rId172" Type="http://schemas.openxmlformats.org/officeDocument/2006/relationships/hyperlink" Target="https://sgo.basis.com.br/browse/BASISADM-10641" TargetMode="External"/><Relationship Id="rId477" Type="http://schemas.openxmlformats.org/officeDocument/2006/relationships/hyperlink" Target="https://sgo.basis.com.br/browse/BASISADM-5232" TargetMode="External"/><Relationship Id="rId600" Type="http://schemas.openxmlformats.org/officeDocument/2006/relationships/hyperlink" Target="https://sgo.basis.com.br/browse/BASISADM-1890" TargetMode="External"/><Relationship Id="rId684" Type="http://schemas.openxmlformats.org/officeDocument/2006/relationships/hyperlink" Target="https://sgo.basis.com.br/browse/BASISADM-1027" TargetMode="External"/><Relationship Id="rId337" Type="http://schemas.openxmlformats.org/officeDocument/2006/relationships/hyperlink" Target="https://sgo.basis.com.br/browse/BASISADM-7900" TargetMode="External"/><Relationship Id="rId34" Type="http://schemas.openxmlformats.org/officeDocument/2006/relationships/hyperlink" Target="https://sgo.basis.com.br/browse/BASISADM-13223" TargetMode="External"/><Relationship Id="rId544" Type="http://schemas.openxmlformats.org/officeDocument/2006/relationships/hyperlink" Target="https://sgo.basis.com.br/browse/BASISADM-3293" TargetMode="External"/><Relationship Id="rId751" Type="http://schemas.openxmlformats.org/officeDocument/2006/relationships/hyperlink" Target="https://sgo.basis.com.br/browse/BASISADM-528" TargetMode="External"/><Relationship Id="rId183" Type="http://schemas.openxmlformats.org/officeDocument/2006/relationships/hyperlink" Target="https://sgo.basis.com.br/browse/BASISADM-10243" TargetMode="External"/><Relationship Id="rId390" Type="http://schemas.openxmlformats.org/officeDocument/2006/relationships/hyperlink" Target="https://sgo.basis.com.br/browse/BASISADM-7216" TargetMode="External"/><Relationship Id="rId404" Type="http://schemas.openxmlformats.org/officeDocument/2006/relationships/hyperlink" Target="https://sgo.basis.com.br/browse/BASISADM-6864" TargetMode="External"/><Relationship Id="rId611" Type="http://schemas.openxmlformats.org/officeDocument/2006/relationships/hyperlink" Target="https://sgo.basis.com.br/browse/BASISADM-1674" TargetMode="External"/><Relationship Id="rId250" Type="http://schemas.openxmlformats.org/officeDocument/2006/relationships/hyperlink" Target="https://sgo.basis.com.br/browse/BASISADM-8843" TargetMode="External"/><Relationship Id="rId488" Type="http://schemas.openxmlformats.org/officeDocument/2006/relationships/hyperlink" Target="https://sgo.basis.com.br/browse/BASISADM-5044" TargetMode="External"/><Relationship Id="rId695" Type="http://schemas.openxmlformats.org/officeDocument/2006/relationships/hyperlink" Target="https://sgo.basis.com.br/browse/BASISADM-909" TargetMode="External"/><Relationship Id="rId709" Type="http://schemas.openxmlformats.org/officeDocument/2006/relationships/hyperlink" Target="https://sgo.basis.com.br/browse/BASISADM-784" TargetMode="External"/><Relationship Id="rId45" Type="http://schemas.openxmlformats.org/officeDocument/2006/relationships/hyperlink" Target="https://sgo.basis.com.br/browse/BASISADM-13011" TargetMode="External"/><Relationship Id="rId110" Type="http://schemas.openxmlformats.org/officeDocument/2006/relationships/hyperlink" Target="https://sgo.basis.com.br/browse/BASISADM-11849" TargetMode="External"/><Relationship Id="rId348" Type="http://schemas.openxmlformats.org/officeDocument/2006/relationships/hyperlink" Target="https://sgo.basis.com.br/browse/BASISADM-7750" TargetMode="External"/><Relationship Id="rId555" Type="http://schemas.openxmlformats.org/officeDocument/2006/relationships/hyperlink" Target="https://sgo.basis.com.br/browse/BASISADM-2859" TargetMode="External"/><Relationship Id="rId762" Type="http://schemas.openxmlformats.org/officeDocument/2006/relationships/hyperlink" Target="https://sgo.basis.com.br/browse/BASISADM-425" TargetMode="External"/><Relationship Id="rId194" Type="http://schemas.openxmlformats.org/officeDocument/2006/relationships/hyperlink" Target="https://sgo.basis.com.br/browse/BASISADM-10011" TargetMode="External"/><Relationship Id="rId208" Type="http://schemas.openxmlformats.org/officeDocument/2006/relationships/hyperlink" Target="https://sgo.basis.com.br/browse/BASISADM-9693" TargetMode="External"/><Relationship Id="rId415" Type="http://schemas.openxmlformats.org/officeDocument/2006/relationships/hyperlink" Target="https://sgo.basis.com.br/browse/BASISADM-6570" TargetMode="External"/><Relationship Id="rId622" Type="http://schemas.openxmlformats.org/officeDocument/2006/relationships/hyperlink" Target="https://sgo.basis.com.br/browse/BASISADM-1548" TargetMode="External"/><Relationship Id="rId261" Type="http://schemas.openxmlformats.org/officeDocument/2006/relationships/hyperlink" Target="https://sgo.basis.com.br/browse/BASISADM-8715" TargetMode="External"/><Relationship Id="rId499" Type="http://schemas.openxmlformats.org/officeDocument/2006/relationships/hyperlink" Target="https://sgo.basis.com.br/browse/BASISADM-4887" TargetMode="External"/><Relationship Id="rId56" Type="http://schemas.openxmlformats.org/officeDocument/2006/relationships/hyperlink" Target="https://sgo.basis.com.br/browse/BASISADM-12727" TargetMode="External"/><Relationship Id="rId359" Type="http://schemas.openxmlformats.org/officeDocument/2006/relationships/hyperlink" Target="https://sgo.basis.com.br/browse/BASISADM-7559" TargetMode="External"/><Relationship Id="rId566" Type="http://schemas.openxmlformats.org/officeDocument/2006/relationships/hyperlink" Target="https://sgo.basis.com.br/browse/BASISADM-2592" TargetMode="External"/><Relationship Id="rId773" Type="http://schemas.openxmlformats.org/officeDocument/2006/relationships/hyperlink" Target="https://sgo.basis.com.br/browse/BASISADM-359" TargetMode="External"/><Relationship Id="rId121" Type="http://schemas.openxmlformats.org/officeDocument/2006/relationships/hyperlink" Target="https://sgo.basis.com.br/browse/BASISADM-11664" TargetMode="External"/><Relationship Id="rId219" Type="http://schemas.openxmlformats.org/officeDocument/2006/relationships/hyperlink" Target="https://sgo.basis.com.br/browse/BASISADM-9490" TargetMode="External"/><Relationship Id="rId426" Type="http://schemas.openxmlformats.org/officeDocument/2006/relationships/hyperlink" Target="https://sgo.basis.com.br/browse/BASISADM-6319" TargetMode="External"/><Relationship Id="rId633" Type="http://schemas.openxmlformats.org/officeDocument/2006/relationships/hyperlink" Target="https://sgo.basis.com.br/browse/BASISADM-1396" TargetMode="External"/><Relationship Id="rId840" Type="http://schemas.openxmlformats.org/officeDocument/2006/relationships/hyperlink" Target="https://sgo.basis.com.br/browse/BASISADM-61" TargetMode="External"/><Relationship Id="rId67" Type="http://schemas.openxmlformats.org/officeDocument/2006/relationships/hyperlink" Target="https://sgo.basis.com.br/browse/BASISADM-12405" TargetMode="External"/><Relationship Id="rId272" Type="http://schemas.openxmlformats.org/officeDocument/2006/relationships/hyperlink" Target="https://sgo.basis.com.br/browse/BASISADM-8524" TargetMode="External"/><Relationship Id="rId577" Type="http://schemas.openxmlformats.org/officeDocument/2006/relationships/hyperlink" Target="https://sgo.basis.com.br/browse/BASISADM-2436" TargetMode="External"/><Relationship Id="rId700" Type="http://schemas.openxmlformats.org/officeDocument/2006/relationships/hyperlink" Target="https://sgo.basis.com.br/browse/BASISADM-890" TargetMode="External"/><Relationship Id="rId132" Type="http://schemas.openxmlformats.org/officeDocument/2006/relationships/hyperlink" Target="https://sgo.basis.com.br/browse/BASISADM-11486" TargetMode="External"/><Relationship Id="rId784" Type="http://schemas.openxmlformats.org/officeDocument/2006/relationships/hyperlink" Target="https://sgo.basis.com.br/browse/BASISADM-286" TargetMode="External"/><Relationship Id="rId437" Type="http://schemas.openxmlformats.org/officeDocument/2006/relationships/hyperlink" Target="https://sgo.basis.com.br/browse/BASISADM-5760" TargetMode="External"/><Relationship Id="rId644" Type="http://schemas.openxmlformats.org/officeDocument/2006/relationships/hyperlink" Target="https://sgo.basis.com.br/browse/BASISADM-1344" TargetMode="External"/><Relationship Id="rId283" Type="http://schemas.openxmlformats.org/officeDocument/2006/relationships/hyperlink" Target="https://sgo.basis.com.br/browse/BASISADM-8354" TargetMode="External"/><Relationship Id="rId490" Type="http://schemas.openxmlformats.org/officeDocument/2006/relationships/hyperlink" Target="https://sgo.basis.com.br/browse/BASISADM-5035" TargetMode="External"/><Relationship Id="rId504" Type="http://schemas.openxmlformats.org/officeDocument/2006/relationships/hyperlink" Target="https://sgo.basis.com.br/browse/BASISADM-4850" TargetMode="External"/><Relationship Id="rId711" Type="http://schemas.openxmlformats.org/officeDocument/2006/relationships/hyperlink" Target="https://sgo.basis.com.br/browse/BASISADM-768" TargetMode="External"/><Relationship Id="rId78" Type="http://schemas.openxmlformats.org/officeDocument/2006/relationships/hyperlink" Target="https://sgo.basis.com.br/browse/BASISADM-12270" TargetMode="External"/><Relationship Id="rId143" Type="http://schemas.openxmlformats.org/officeDocument/2006/relationships/hyperlink" Target="https://sgo.basis.com.br/browse/BASISADM-11356" TargetMode="External"/><Relationship Id="rId350" Type="http://schemas.openxmlformats.org/officeDocument/2006/relationships/hyperlink" Target="https://sgo.basis.com.br/browse/BASISADM-7733" TargetMode="External"/><Relationship Id="rId588" Type="http://schemas.openxmlformats.org/officeDocument/2006/relationships/hyperlink" Target="https://sgo.basis.com.br/browse/BASISADM-1981" TargetMode="External"/><Relationship Id="rId795" Type="http://schemas.openxmlformats.org/officeDocument/2006/relationships/hyperlink" Target="https://sgo.basis.com.br/browse/BASISADM-223" TargetMode="External"/><Relationship Id="rId809" Type="http://schemas.openxmlformats.org/officeDocument/2006/relationships/hyperlink" Target="https://sgo.basis.com.br/browse/BASISADM-170" TargetMode="External"/><Relationship Id="rId9" Type="http://schemas.openxmlformats.org/officeDocument/2006/relationships/hyperlink" Target="https://sgo.basis.com.br/browse/BASISADM-13688" TargetMode="External"/><Relationship Id="rId210" Type="http://schemas.openxmlformats.org/officeDocument/2006/relationships/hyperlink" Target="https://sgo.basis.com.br/browse/BASISADM-9628" TargetMode="External"/><Relationship Id="rId448" Type="http://schemas.openxmlformats.org/officeDocument/2006/relationships/hyperlink" Target="https://sgo.basis.com.br/browse/BASISADM-5485" TargetMode="External"/><Relationship Id="rId655" Type="http://schemas.openxmlformats.org/officeDocument/2006/relationships/hyperlink" Target="https://sgo.basis.com.br/browse/BASISADM-1246" TargetMode="External"/><Relationship Id="rId294" Type="http://schemas.openxmlformats.org/officeDocument/2006/relationships/hyperlink" Target="https://sgo.basis.com.br/browse/BASISADM-8323" TargetMode="External"/><Relationship Id="rId308" Type="http://schemas.openxmlformats.org/officeDocument/2006/relationships/hyperlink" Target="https://sgo.basis.com.br/browse/BASISADM-8201" TargetMode="External"/><Relationship Id="rId515" Type="http://schemas.openxmlformats.org/officeDocument/2006/relationships/hyperlink" Target="https://sgo.basis.com.br/browse/BASISADM-4586" TargetMode="External"/><Relationship Id="rId722" Type="http://schemas.openxmlformats.org/officeDocument/2006/relationships/hyperlink" Target="https://sgo.basis.com.br/browse/BASISADM-695" TargetMode="External"/><Relationship Id="rId89" Type="http://schemas.openxmlformats.org/officeDocument/2006/relationships/hyperlink" Target="https://sgo.basis.com.br/browse/BASISADM-12187" TargetMode="External"/><Relationship Id="rId154" Type="http://schemas.openxmlformats.org/officeDocument/2006/relationships/hyperlink" Target="https://sgo.basis.com.br/browse/BASISADM-11046" TargetMode="External"/><Relationship Id="rId361" Type="http://schemas.openxmlformats.org/officeDocument/2006/relationships/hyperlink" Target="https://sgo.basis.com.br/browse/BASISADM-7495" TargetMode="External"/><Relationship Id="rId599" Type="http://schemas.openxmlformats.org/officeDocument/2006/relationships/hyperlink" Target="https://sgo.basis.com.br/browse/BASISADM-1900" TargetMode="External"/><Relationship Id="rId459" Type="http://schemas.openxmlformats.org/officeDocument/2006/relationships/hyperlink" Target="https://sgo.basis.com.br/browse/BASISADM-5410" TargetMode="External"/><Relationship Id="rId666" Type="http://schemas.openxmlformats.org/officeDocument/2006/relationships/hyperlink" Target="https://sgo.basis.com.br/browse/BASISADM-1162" TargetMode="External"/><Relationship Id="rId16" Type="http://schemas.openxmlformats.org/officeDocument/2006/relationships/hyperlink" Target="https://sgo.basis.com.br/browse/BASISADM-13462" TargetMode="External"/><Relationship Id="rId221" Type="http://schemas.openxmlformats.org/officeDocument/2006/relationships/hyperlink" Target="https://sgo.basis.com.br/browse/BASISADM-9478" TargetMode="External"/><Relationship Id="rId319" Type="http://schemas.openxmlformats.org/officeDocument/2006/relationships/hyperlink" Target="https://sgo.basis.com.br/browse/BASISADM-8077" TargetMode="External"/><Relationship Id="rId526" Type="http://schemas.openxmlformats.org/officeDocument/2006/relationships/hyperlink" Target="https://sgo.basis.com.br/browse/BASISADM-4250" TargetMode="External"/><Relationship Id="rId733" Type="http://schemas.openxmlformats.org/officeDocument/2006/relationships/hyperlink" Target="https://sgo.basis.com.br/browse/BASISADM-653" TargetMode="External"/><Relationship Id="rId165" Type="http://schemas.openxmlformats.org/officeDocument/2006/relationships/hyperlink" Target="https://sgo.basis.com.br/browse/BASISADM-10744" TargetMode="External"/><Relationship Id="rId372" Type="http://schemas.openxmlformats.org/officeDocument/2006/relationships/hyperlink" Target="https://sgo.basis.com.br/browse/BASISADM-7372" TargetMode="External"/><Relationship Id="rId677" Type="http://schemas.openxmlformats.org/officeDocument/2006/relationships/hyperlink" Target="https://sgo.basis.com.br/browse/BASISADM-1075" TargetMode="External"/><Relationship Id="rId800" Type="http://schemas.openxmlformats.org/officeDocument/2006/relationships/hyperlink" Target="https://sgo.basis.com.br/browse/BASISADM-190" TargetMode="External"/><Relationship Id="rId232" Type="http://schemas.openxmlformats.org/officeDocument/2006/relationships/hyperlink" Target="https://sgo.basis.com.br/browse/BASISADM-9211" TargetMode="External"/><Relationship Id="rId27" Type="http://schemas.openxmlformats.org/officeDocument/2006/relationships/hyperlink" Target="https://sgo.basis.com.br/browse/BASISADM-13307" TargetMode="External"/><Relationship Id="rId537" Type="http://schemas.openxmlformats.org/officeDocument/2006/relationships/hyperlink" Target="https://sgo.basis.com.br/browse/BASISADM-3631" TargetMode="External"/><Relationship Id="rId744" Type="http://schemas.openxmlformats.org/officeDocument/2006/relationships/hyperlink" Target="https://sgo.basis.com.br/browse/BASISADM-593" TargetMode="External"/><Relationship Id="rId80" Type="http://schemas.openxmlformats.org/officeDocument/2006/relationships/hyperlink" Target="https://sgo.basis.com.br/browse/BASISADM-12239" TargetMode="External"/><Relationship Id="rId176" Type="http://schemas.openxmlformats.org/officeDocument/2006/relationships/hyperlink" Target="https://sgo.basis.com.br/browse/BASISADM-10536" TargetMode="External"/><Relationship Id="rId383" Type="http://schemas.openxmlformats.org/officeDocument/2006/relationships/hyperlink" Target="https://sgo.basis.com.br/browse/BASISADM-7313" TargetMode="External"/><Relationship Id="rId590" Type="http://schemas.openxmlformats.org/officeDocument/2006/relationships/hyperlink" Target="https://sgo.basis.com.br/browse/BASISADM-1977" TargetMode="External"/><Relationship Id="rId604" Type="http://schemas.openxmlformats.org/officeDocument/2006/relationships/hyperlink" Target="https://sgo.basis.com.br/browse/BASISADM-1857" TargetMode="External"/><Relationship Id="rId811" Type="http://schemas.openxmlformats.org/officeDocument/2006/relationships/hyperlink" Target="https://sgo.basis.com.br/browse/BASISADM-168" TargetMode="External"/><Relationship Id="rId243" Type="http://schemas.openxmlformats.org/officeDocument/2006/relationships/hyperlink" Target="https://sgo.basis.com.br/browse/BASISADM-8950" TargetMode="External"/><Relationship Id="rId450" Type="http://schemas.openxmlformats.org/officeDocument/2006/relationships/hyperlink" Target="https://sgo.basis.com.br/browse/BASISADM-5476" TargetMode="External"/><Relationship Id="rId688" Type="http://schemas.openxmlformats.org/officeDocument/2006/relationships/hyperlink" Target="https://sgo.basis.com.br/browse/BASISADM-973" TargetMode="External"/><Relationship Id="rId38" Type="http://schemas.openxmlformats.org/officeDocument/2006/relationships/hyperlink" Target="https://sgo.basis.com.br/browse/BASISADM-13213" TargetMode="External"/><Relationship Id="rId103" Type="http://schemas.openxmlformats.org/officeDocument/2006/relationships/hyperlink" Target="https://sgo.basis.com.br/browse/BASISADM-11972" TargetMode="External"/><Relationship Id="rId310" Type="http://schemas.openxmlformats.org/officeDocument/2006/relationships/hyperlink" Target="https://sgo.basis.com.br/browse/BASISADM-8134" TargetMode="External"/><Relationship Id="rId548" Type="http://schemas.openxmlformats.org/officeDocument/2006/relationships/hyperlink" Target="https://sgo.basis.com.br/browse/BASISADM-3101" TargetMode="External"/><Relationship Id="rId755" Type="http://schemas.openxmlformats.org/officeDocument/2006/relationships/hyperlink" Target="https://sgo.basis.com.br/browse/BASISADM-488" TargetMode="External"/><Relationship Id="rId91" Type="http://schemas.openxmlformats.org/officeDocument/2006/relationships/hyperlink" Target="https://sgo.basis.com.br/browse/BASISADM-12185" TargetMode="External"/><Relationship Id="rId187" Type="http://schemas.openxmlformats.org/officeDocument/2006/relationships/hyperlink" Target="https://sgo.basis.com.br/browse/BASISADM-10232" TargetMode="External"/><Relationship Id="rId394" Type="http://schemas.openxmlformats.org/officeDocument/2006/relationships/hyperlink" Target="https://sgo.basis.com.br/browse/BASISADM-7055" TargetMode="External"/><Relationship Id="rId408" Type="http://schemas.openxmlformats.org/officeDocument/2006/relationships/hyperlink" Target="https://sgo.basis.com.br/browse/BASISADM-6831" TargetMode="External"/><Relationship Id="rId615" Type="http://schemas.openxmlformats.org/officeDocument/2006/relationships/hyperlink" Target="https://sgo.basis.com.br/browse/BASISADM-1658" TargetMode="External"/><Relationship Id="rId822" Type="http://schemas.openxmlformats.org/officeDocument/2006/relationships/hyperlink" Target="https://sgo.basis.com.br/browse/BASISADM-146" TargetMode="External"/><Relationship Id="rId254" Type="http://schemas.openxmlformats.org/officeDocument/2006/relationships/hyperlink" Target="https://sgo.basis.com.br/browse/BASISADM-8829" TargetMode="External"/><Relationship Id="rId699" Type="http://schemas.openxmlformats.org/officeDocument/2006/relationships/hyperlink" Target="https://sgo.basis.com.br/browse/BASISADM-897" TargetMode="External"/><Relationship Id="rId49" Type="http://schemas.openxmlformats.org/officeDocument/2006/relationships/hyperlink" Target="https://sgo.basis.com.br/browse/BASISADM-12801" TargetMode="External"/><Relationship Id="rId114" Type="http://schemas.openxmlformats.org/officeDocument/2006/relationships/hyperlink" Target="https://sgo.basis.com.br/browse/BASISADM-11770" TargetMode="External"/><Relationship Id="rId461" Type="http://schemas.openxmlformats.org/officeDocument/2006/relationships/hyperlink" Target="https://sgo.basis.com.br/browse/BASISADM-5374" TargetMode="External"/><Relationship Id="rId559" Type="http://schemas.openxmlformats.org/officeDocument/2006/relationships/hyperlink" Target="https://sgo.basis.com.br/browse/BASISADM-2806" TargetMode="External"/><Relationship Id="rId766" Type="http://schemas.openxmlformats.org/officeDocument/2006/relationships/hyperlink" Target="https://sgo.basis.com.br/browse/BASISADM-391" TargetMode="External"/><Relationship Id="rId198" Type="http://schemas.openxmlformats.org/officeDocument/2006/relationships/hyperlink" Target="https://sgo.basis.com.br/browse/BASISADM-9945" TargetMode="External"/><Relationship Id="rId321" Type="http://schemas.openxmlformats.org/officeDocument/2006/relationships/hyperlink" Target="https://sgo.basis.com.br/browse/BASISADM-8056" TargetMode="External"/><Relationship Id="rId419" Type="http://schemas.openxmlformats.org/officeDocument/2006/relationships/hyperlink" Target="https://sgo.basis.com.br/browse/BASISADM-6471" TargetMode="External"/><Relationship Id="rId626" Type="http://schemas.openxmlformats.org/officeDocument/2006/relationships/hyperlink" Target="https://sgo.basis.com.br/browse/BASISADM-1519" TargetMode="External"/><Relationship Id="rId833" Type="http://schemas.openxmlformats.org/officeDocument/2006/relationships/hyperlink" Target="https://sgo.basis.com.br/browse/BASISADM-129" TargetMode="External"/><Relationship Id="rId265" Type="http://schemas.openxmlformats.org/officeDocument/2006/relationships/hyperlink" Target="https://sgo.basis.com.br/browse/BASISADM-8636" TargetMode="External"/><Relationship Id="rId472" Type="http://schemas.openxmlformats.org/officeDocument/2006/relationships/hyperlink" Target="https://sgo.basis.com.br/browse/BASISADM-5324" TargetMode="External"/><Relationship Id="rId125" Type="http://schemas.openxmlformats.org/officeDocument/2006/relationships/hyperlink" Target="https://sgo.basis.com.br/browse/BASISADM-11603" TargetMode="External"/><Relationship Id="rId332" Type="http://schemas.openxmlformats.org/officeDocument/2006/relationships/hyperlink" Target="https://sgo.basis.com.br/browse/BASISADM-7932" TargetMode="External"/><Relationship Id="rId777" Type="http://schemas.openxmlformats.org/officeDocument/2006/relationships/hyperlink" Target="https://sgo.basis.com.br/browse/BASISADM-351" TargetMode="External"/><Relationship Id="rId637" Type="http://schemas.openxmlformats.org/officeDocument/2006/relationships/hyperlink" Target="https://sgo.basis.com.br/browse/BASISADM-1370" TargetMode="External"/><Relationship Id="rId276" Type="http://schemas.openxmlformats.org/officeDocument/2006/relationships/hyperlink" Target="https://sgo.basis.com.br/browse/BASISADM-8449" TargetMode="External"/><Relationship Id="rId483" Type="http://schemas.openxmlformats.org/officeDocument/2006/relationships/hyperlink" Target="https://sgo.basis.com.br/browse/BASISADM-5115" TargetMode="External"/><Relationship Id="rId690" Type="http://schemas.openxmlformats.org/officeDocument/2006/relationships/hyperlink" Target="https://sgo.basis.com.br/browse/BASISADM-947" TargetMode="External"/><Relationship Id="rId704" Type="http://schemas.openxmlformats.org/officeDocument/2006/relationships/hyperlink" Target="https://sgo.basis.com.br/browse/BASISADM-812" TargetMode="External"/><Relationship Id="rId40" Type="http://schemas.openxmlformats.org/officeDocument/2006/relationships/hyperlink" Target="https://sgo.basis.com.br/browse/BASISADM-13155" TargetMode="External"/><Relationship Id="rId136" Type="http://schemas.openxmlformats.org/officeDocument/2006/relationships/hyperlink" Target="https://sgo.basis.com.br/browse/BASISADM-11434" TargetMode="External"/><Relationship Id="rId343" Type="http://schemas.openxmlformats.org/officeDocument/2006/relationships/hyperlink" Target="https://sgo.basis.com.br/browse/BASISADM-7844" TargetMode="External"/><Relationship Id="rId550" Type="http://schemas.openxmlformats.org/officeDocument/2006/relationships/hyperlink" Target="https://sgo.basis.com.br/browse/BASISADM-3058" TargetMode="External"/><Relationship Id="rId788" Type="http://schemas.openxmlformats.org/officeDocument/2006/relationships/hyperlink" Target="https://sgo.basis.com.br/browse/BASISADM-270" TargetMode="External"/><Relationship Id="rId203" Type="http://schemas.openxmlformats.org/officeDocument/2006/relationships/hyperlink" Target="https://sgo.basis.com.br/browse/BASISADM-9819" TargetMode="External"/><Relationship Id="rId648" Type="http://schemas.openxmlformats.org/officeDocument/2006/relationships/hyperlink" Target="https://sgo.basis.com.br/browse/BASISADM-1321" TargetMode="External"/><Relationship Id="rId287" Type="http://schemas.openxmlformats.org/officeDocument/2006/relationships/hyperlink" Target="https://sgo.basis.com.br/browse/BASISADM-8333" TargetMode="External"/><Relationship Id="rId410" Type="http://schemas.openxmlformats.org/officeDocument/2006/relationships/hyperlink" Target="https://sgo.basis.com.br/browse/BASISADM-6809" TargetMode="External"/><Relationship Id="rId494" Type="http://schemas.openxmlformats.org/officeDocument/2006/relationships/hyperlink" Target="https://sgo.basis.com.br/browse/BASISADM-5016" TargetMode="External"/><Relationship Id="rId508" Type="http://schemas.openxmlformats.org/officeDocument/2006/relationships/hyperlink" Target="https://sgo.basis.com.br/browse/BASISADM-4734" TargetMode="External"/><Relationship Id="rId715" Type="http://schemas.openxmlformats.org/officeDocument/2006/relationships/hyperlink" Target="https://sgo.basis.com.br/browse/BASISADM-749" TargetMode="External"/><Relationship Id="rId147" Type="http://schemas.openxmlformats.org/officeDocument/2006/relationships/hyperlink" Target="https://sgo.basis.com.br/browse/BASISADM-11274" TargetMode="External"/><Relationship Id="rId354" Type="http://schemas.openxmlformats.org/officeDocument/2006/relationships/hyperlink" Target="https://sgo.basis.com.br/browse/BASISADM-7615" TargetMode="External"/><Relationship Id="rId799" Type="http://schemas.openxmlformats.org/officeDocument/2006/relationships/hyperlink" Target="https://sgo.basis.com.br/browse/BASISADM-206" TargetMode="External"/><Relationship Id="rId51" Type="http://schemas.openxmlformats.org/officeDocument/2006/relationships/hyperlink" Target="https://sgo.basis.com.br/browse/BASISADM-12798" TargetMode="External"/><Relationship Id="rId561" Type="http://schemas.openxmlformats.org/officeDocument/2006/relationships/hyperlink" Target="https://sgo.basis.com.br/browse/BASISADM-2715" TargetMode="External"/><Relationship Id="rId659" Type="http://schemas.openxmlformats.org/officeDocument/2006/relationships/hyperlink" Target="https://sgo.basis.com.br/browse/BASISADM-1216" TargetMode="External"/><Relationship Id="rId214" Type="http://schemas.openxmlformats.org/officeDocument/2006/relationships/hyperlink" Target="https://sgo.basis.com.br/browse/BASISADM-9555" TargetMode="External"/><Relationship Id="rId298" Type="http://schemas.openxmlformats.org/officeDocument/2006/relationships/hyperlink" Target="https://sgo.basis.com.br/browse/BASISADM-8277" TargetMode="External"/><Relationship Id="rId421" Type="http://schemas.openxmlformats.org/officeDocument/2006/relationships/hyperlink" Target="https://sgo.basis.com.br/browse/BASISADM-6437" TargetMode="External"/><Relationship Id="rId519" Type="http://schemas.openxmlformats.org/officeDocument/2006/relationships/hyperlink" Target="https://sgo.basis.com.br/browse/BASISADM-4511" TargetMode="External"/><Relationship Id="rId158" Type="http://schemas.openxmlformats.org/officeDocument/2006/relationships/hyperlink" Target="https://sgo.basis.com.br/browse/BASISADM-10998" TargetMode="External"/><Relationship Id="rId726" Type="http://schemas.openxmlformats.org/officeDocument/2006/relationships/hyperlink" Target="https://sgo.basis.com.br/browse/BASISADM-680" TargetMode="External"/><Relationship Id="rId62" Type="http://schemas.openxmlformats.org/officeDocument/2006/relationships/hyperlink" Target="https://sgo.basis.com.br/browse/BASISADM-12535" TargetMode="External"/><Relationship Id="rId365" Type="http://schemas.openxmlformats.org/officeDocument/2006/relationships/hyperlink" Target="https://sgo.basis.com.br/browse/BASISADM-7449" TargetMode="External"/><Relationship Id="rId572" Type="http://schemas.openxmlformats.org/officeDocument/2006/relationships/hyperlink" Target="https://sgo.basis.com.br/browse/BASISADM-2504" TargetMode="External"/><Relationship Id="rId225" Type="http://schemas.openxmlformats.org/officeDocument/2006/relationships/hyperlink" Target="https://sgo.basis.com.br/browse/BASISADM-9421" TargetMode="External"/><Relationship Id="rId432" Type="http://schemas.openxmlformats.org/officeDocument/2006/relationships/hyperlink" Target="https://sgo.basis.com.br/browse/BASISADM-5842" TargetMode="External"/><Relationship Id="rId737" Type="http://schemas.openxmlformats.org/officeDocument/2006/relationships/hyperlink" Target="https://sgo.basis.com.br/browse/BASISADM-629" TargetMode="External"/><Relationship Id="rId73" Type="http://schemas.openxmlformats.org/officeDocument/2006/relationships/hyperlink" Target="https://sgo.basis.com.br/browse/BASISADM-12390" TargetMode="External"/><Relationship Id="rId169" Type="http://schemas.openxmlformats.org/officeDocument/2006/relationships/hyperlink" Target="https://sgo.basis.com.br/browse/BASISADM-10732" TargetMode="External"/><Relationship Id="rId376" Type="http://schemas.openxmlformats.org/officeDocument/2006/relationships/hyperlink" Target="https://sgo.basis.com.br/browse/BASISADM-7363" TargetMode="External"/><Relationship Id="rId583" Type="http://schemas.openxmlformats.org/officeDocument/2006/relationships/hyperlink" Target="https://sgo.basis.com.br/browse/BASISADM-2038" TargetMode="External"/><Relationship Id="rId790" Type="http://schemas.openxmlformats.org/officeDocument/2006/relationships/hyperlink" Target="https://sgo.basis.com.br/browse/BASISADM-253" TargetMode="External"/><Relationship Id="rId804" Type="http://schemas.openxmlformats.org/officeDocument/2006/relationships/hyperlink" Target="https://sgo.basis.com.br/browse/BASISADM-179" TargetMode="External"/><Relationship Id="rId4" Type="http://schemas.openxmlformats.org/officeDocument/2006/relationships/hyperlink" Target="https://sgo.basis.com.br/browse/BASISADM-13765" TargetMode="External"/><Relationship Id="rId236" Type="http://schemas.openxmlformats.org/officeDocument/2006/relationships/hyperlink" Target="https://sgo.basis.com.br/browse/BASISADM-9079" TargetMode="External"/><Relationship Id="rId443" Type="http://schemas.openxmlformats.org/officeDocument/2006/relationships/hyperlink" Target="https://sgo.basis.com.br/browse/BASISADM-5564" TargetMode="External"/><Relationship Id="rId650" Type="http://schemas.openxmlformats.org/officeDocument/2006/relationships/hyperlink" Target="https://sgo.basis.com.br/browse/BASISADM-1289" TargetMode="External"/><Relationship Id="rId303" Type="http://schemas.openxmlformats.org/officeDocument/2006/relationships/hyperlink" Target="https://sgo.basis.com.br/browse/BASISADM-8241" TargetMode="External"/><Relationship Id="rId748" Type="http://schemas.openxmlformats.org/officeDocument/2006/relationships/hyperlink" Target="https://sgo.basis.com.br/browse/BASISADM-555" TargetMode="External"/><Relationship Id="rId84" Type="http://schemas.openxmlformats.org/officeDocument/2006/relationships/hyperlink" Target="https://sgo.basis.com.br/browse/BASISADM-12196" TargetMode="External"/><Relationship Id="rId387" Type="http://schemas.openxmlformats.org/officeDocument/2006/relationships/hyperlink" Target="https://sgo.basis.com.br/browse/BASISADM-7300" TargetMode="External"/><Relationship Id="rId510" Type="http://schemas.openxmlformats.org/officeDocument/2006/relationships/hyperlink" Target="https://sgo.basis.com.br/browse/BASISADM-4621" TargetMode="External"/><Relationship Id="rId594" Type="http://schemas.openxmlformats.org/officeDocument/2006/relationships/hyperlink" Target="https://sgo.basis.com.br/browse/BASISADM-1954" TargetMode="External"/><Relationship Id="rId608" Type="http://schemas.openxmlformats.org/officeDocument/2006/relationships/hyperlink" Target="https://sgo.basis.com.br/browse/BASISADM-1813" TargetMode="External"/><Relationship Id="rId815" Type="http://schemas.openxmlformats.org/officeDocument/2006/relationships/hyperlink" Target="https://sgo.basis.com.br/browse/BASISADM-160" TargetMode="External"/><Relationship Id="rId247" Type="http://schemas.openxmlformats.org/officeDocument/2006/relationships/hyperlink" Target="https://sgo.basis.com.br/browse/BASISADM-8905" TargetMode="External"/><Relationship Id="rId107" Type="http://schemas.openxmlformats.org/officeDocument/2006/relationships/hyperlink" Target="https://sgo.basis.com.br/browse/BASISADM-11901" TargetMode="External"/><Relationship Id="rId454" Type="http://schemas.openxmlformats.org/officeDocument/2006/relationships/hyperlink" Target="https://sgo.basis.com.br/browse/BASISADM-5449" TargetMode="External"/><Relationship Id="rId661" Type="http://schemas.openxmlformats.org/officeDocument/2006/relationships/hyperlink" Target="https://sgo.basis.com.br/browse/BASISADM-1211" TargetMode="External"/><Relationship Id="rId759" Type="http://schemas.openxmlformats.org/officeDocument/2006/relationships/hyperlink" Target="https://sgo.basis.com.br/browse/BASISADM-439" TargetMode="External"/><Relationship Id="rId11" Type="http://schemas.openxmlformats.org/officeDocument/2006/relationships/hyperlink" Target="https://sgo.basis.com.br/browse/BASISADM-13631" TargetMode="External"/><Relationship Id="rId314" Type="http://schemas.openxmlformats.org/officeDocument/2006/relationships/hyperlink" Target="https://sgo.basis.com.br/browse/BASISADM-8110" TargetMode="External"/><Relationship Id="rId398" Type="http://schemas.openxmlformats.org/officeDocument/2006/relationships/hyperlink" Target="https://sgo.basis.com.br/browse/BASISADM-6961" TargetMode="External"/><Relationship Id="rId521" Type="http://schemas.openxmlformats.org/officeDocument/2006/relationships/hyperlink" Target="https://sgo.basis.com.br/browse/BASISADM-4502" TargetMode="External"/><Relationship Id="rId619" Type="http://schemas.openxmlformats.org/officeDocument/2006/relationships/hyperlink" Target="https://sgo.basis.com.br/browse/BASISADM-1583" TargetMode="External"/><Relationship Id="rId95" Type="http://schemas.openxmlformats.org/officeDocument/2006/relationships/hyperlink" Target="https://sgo.basis.com.br/browse/BASISADM-12108" TargetMode="External"/><Relationship Id="rId160" Type="http://schemas.openxmlformats.org/officeDocument/2006/relationships/hyperlink" Target="https://sgo.basis.com.br/browse/BASISADM-10887" TargetMode="External"/><Relationship Id="rId826" Type="http://schemas.openxmlformats.org/officeDocument/2006/relationships/hyperlink" Target="https://sgo.basis.com.br/browse/BASISADM-141" TargetMode="External"/><Relationship Id="rId258" Type="http://schemas.openxmlformats.org/officeDocument/2006/relationships/hyperlink" Target="https://sgo.basis.com.br/browse/BASISADM-8733" TargetMode="External"/><Relationship Id="rId465" Type="http://schemas.openxmlformats.org/officeDocument/2006/relationships/hyperlink" Target="https://sgo.basis.com.br/browse/BASISADM-5361" TargetMode="External"/><Relationship Id="rId672" Type="http://schemas.openxmlformats.org/officeDocument/2006/relationships/hyperlink" Target="https://sgo.basis.com.br/browse/BASISADM-1103" TargetMode="External"/><Relationship Id="rId22" Type="http://schemas.openxmlformats.org/officeDocument/2006/relationships/hyperlink" Target="https://sgo.basis.com.br/browse/BASISADM-13376" TargetMode="External"/><Relationship Id="rId118" Type="http://schemas.openxmlformats.org/officeDocument/2006/relationships/hyperlink" Target="https://sgo.basis.com.br/browse/BASISADM-11687" TargetMode="External"/><Relationship Id="rId325" Type="http://schemas.openxmlformats.org/officeDocument/2006/relationships/hyperlink" Target="https://sgo.basis.com.br/browse/BASISADM-8012" TargetMode="External"/><Relationship Id="rId532" Type="http://schemas.openxmlformats.org/officeDocument/2006/relationships/hyperlink" Target="https://sgo.basis.com.br/browse/BASISADM-3870" TargetMode="External"/><Relationship Id="rId171" Type="http://schemas.openxmlformats.org/officeDocument/2006/relationships/hyperlink" Target="https://sgo.basis.com.br/browse/BASISADM-10680" TargetMode="External"/><Relationship Id="rId837" Type="http://schemas.openxmlformats.org/officeDocument/2006/relationships/hyperlink" Target="https://sgo.basis.com.br/browse/BASISADM-110" TargetMode="External"/><Relationship Id="rId269" Type="http://schemas.openxmlformats.org/officeDocument/2006/relationships/hyperlink" Target="https://sgo.basis.com.br/browse/BASISADM-8592" TargetMode="External"/><Relationship Id="rId476" Type="http://schemas.openxmlformats.org/officeDocument/2006/relationships/hyperlink" Target="https://sgo.basis.com.br/browse/BASISADM-5235" TargetMode="External"/><Relationship Id="rId683" Type="http://schemas.openxmlformats.org/officeDocument/2006/relationships/hyperlink" Target="https://sgo.basis.com.br/browse/BASISADM-1029" TargetMode="External"/><Relationship Id="rId33" Type="http://schemas.openxmlformats.org/officeDocument/2006/relationships/hyperlink" Target="https://sgo.basis.com.br/browse/BASISADM-13224" TargetMode="External"/><Relationship Id="rId129" Type="http://schemas.openxmlformats.org/officeDocument/2006/relationships/hyperlink" Target="https://sgo.basis.com.br/browse/BASISADM-11592" TargetMode="External"/><Relationship Id="rId336" Type="http://schemas.openxmlformats.org/officeDocument/2006/relationships/hyperlink" Target="https://sgo.basis.com.br/browse/BASISADM-7902" TargetMode="External"/><Relationship Id="rId543" Type="http://schemas.openxmlformats.org/officeDocument/2006/relationships/hyperlink" Target="https://sgo.basis.com.br/browse/BASISADM-3333" TargetMode="External"/><Relationship Id="rId182" Type="http://schemas.openxmlformats.org/officeDocument/2006/relationships/hyperlink" Target="https://sgo.basis.com.br/browse/BASISADM-10250" TargetMode="External"/><Relationship Id="rId403" Type="http://schemas.openxmlformats.org/officeDocument/2006/relationships/hyperlink" Target="https://sgo.basis.com.br/browse/BASISADM-6875" TargetMode="External"/><Relationship Id="rId750" Type="http://schemas.openxmlformats.org/officeDocument/2006/relationships/hyperlink" Target="https://sgo.basis.com.br/browse/BASISADM-535" TargetMode="External"/><Relationship Id="rId487" Type="http://schemas.openxmlformats.org/officeDocument/2006/relationships/hyperlink" Target="https://sgo.basis.com.br/browse/BASISADM-5059" TargetMode="External"/><Relationship Id="rId610" Type="http://schemas.openxmlformats.org/officeDocument/2006/relationships/hyperlink" Target="https://sgo.basis.com.br/browse/BASISADM-1759" TargetMode="External"/><Relationship Id="rId694" Type="http://schemas.openxmlformats.org/officeDocument/2006/relationships/hyperlink" Target="https://sgo.basis.com.br/browse/BASISADM-915" TargetMode="External"/><Relationship Id="rId708" Type="http://schemas.openxmlformats.org/officeDocument/2006/relationships/hyperlink" Target="https://sgo.basis.com.br/browse/BASISADM-790" TargetMode="External"/><Relationship Id="rId347" Type="http://schemas.openxmlformats.org/officeDocument/2006/relationships/hyperlink" Target="https://sgo.basis.com.br/browse/BASISADM-7778" TargetMode="External"/><Relationship Id="rId44" Type="http://schemas.openxmlformats.org/officeDocument/2006/relationships/hyperlink" Target="https://sgo.basis.com.br/browse/BASISADM-13018" TargetMode="External"/><Relationship Id="rId554" Type="http://schemas.openxmlformats.org/officeDocument/2006/relationships/hyperlink" Target="https://sgo.basis.com.br/browse/BASISADM-2864" TargetMode="External"/><Relationship Id="rId761" Type="http://schemas.openxmlformats.org/officeDocument/2006/relationships/hyperlink" Target="https://sgo.basis.com.br/browse/BASISADM-427" TargetMode="External"/><Relationship Id="rId193" Type="http://schemas.openxmlformats.org/officeDocument/2006/relationships/hyperlink" Target="https://sgo.basis.com.br/browse/BASISADM-10014" TargetMode="External"/><Relationship Id="rId207" Type="http://schemas.openxmlformats.org/officeDocument/2006/relationships/hyperlink" Target="https://sgo.basis.com.br/browse/BASISADM-9721" TargetMode="External"/><Relationship Id="rId414" Type="http://schemas.openxmlformats.org/officeDocument/2006/relationships/hyperlink" Target="https://sgo.basis.com.br/browse/BASISADM-6623" TargetMode="External"/><Relationship Id="rId498" Type="http://schemas.openxmlformats.org/officeDocument/2006/relationships/hyperlink" Target="https://sgo.basis.com.br/browse/BASISADM-4894" TargetMode="External"/><Relationship Id="rId621" Type="http://schemas.openxmlformats.org/officeDocument/2006/relationships/hyperlink" Target="https://sgo.basis.com.br/browse/BASISADM-1551" TargetMode="External"/><Relationship Id="rId260" Type="http://schemas.openxmlformats.org/officeDocument/2006/relationships/hyperlink" Target="https://sgo.basis.com.br/browse/BASISADM-8722" TargetMode="External"/><Relationship Id="rId719" Type="http://schemas.openxmlformats.org/officeDocument/2006/relationships/hyperlink" Target="https://sgo.basis.com.br/browse/BASISADM-701" TargetMode="External"/><Relationship Id="rId55" Type="http://schemas.openxmlformats.org/officeDocument/2006/relationships/hyperlink" Target="https://sgo.basis.com.br/browse/BASISADM-12740" TargetMode="External"/><Relationship Id="rId120" Type="http://schemas.openxmlformats.org/officeDocument/2006/relationships/hyperlink" Target="https://sgo.basis.com.br/browse/BASISADM-11669" TargetMode="External"/><Relationship Id="rId358" Type="http://schemas.openxmlformats.org/officeDocument/2006/relationships/hyperlink" Target="https://sgo.basis.com.br/browse/BASISADM-7581" TargetMode="External"/><Relationship Id="rId565" Type="http://schemas.openxmlformats.org/officeDocument/2006/relationships/hyperlink" Target="https://sgo.basis.com.br/browse/BASISADM-2614" TargetMode="External"/><Relationship Id="rId772" Type="http://schemas.openxmlformats.org/officeDocument/2006/relationships/hyperlink" Target="https://sgo.basis.com.br/browse/BASISADM-36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sgo.basis.com.br/browse/IBAMA442017-35" TargetMode="External"/><Relationship Id="rId21" Type="http://schemas.openxmlformats.org/officeDocument/2006/relationships/hyperlink" Target="https://sgo.basis.com.br/browse/MPOGDTI-57" TargetMode="External"/><Relationship Id="rId324" Type="http://schemas.openxmlformats.org/officeDocument/2006/relationships/hyperlink" Target="https://sgo.basis.com.br/browse/FNDE-24" TargetMode="External"/><Relationship Id="rId531" Type="http://schemas.openxmlformats.org/officeDocument/2006/relationships/hyperlink" Target="https://sgo.basis.com.br/browse/CFC-91" TargetMode="External"/><Relationship Id="rId170" Type="http://schemas.openxmlformats.org/officeDocument/2006/relationships/hyperlink" Target="https://sgo.basis.com.br/browse/IBAMA-4226" TargetMode="External"/><Relationship Id="rId268" Type="http://schemas.openxmlformats.org/officeDocument/2006/relationships/hyperlink" Target="https://sgo.basis.com.br/browse/FUNASA-3190" TargetMode="External"/><Relationship Id="rId475" Type="http://schemas.openxmlformats.org/officeDocument/2006/relationships/hyperlink" Target="https://sgo.basis.com.br/browse/CNJ-1776" TargetMode="External"/><Relationship Id="rId32" Type="http://schemas.openxmlformats.org/officeDocument/2006/relationships/hyperlink" Target="https://sgo.basis.com.br/browse/MDIC-39" TargetMode="External"/><Relationship Id="rId128" Type="http://schemas.openxmlformats.org/officeDocument/2006/relationships/hyperlink" Target="https://sgo.basis.com.br/browse/IBAMA442017-43" TargetMode="External"/><Relationship Id="rId335" Type="http://schemas.openxmlformats.org/officeDocument/2006/relationships/hyperlink" Target="https://sgo.basis.com.br/browse/FNDE-14" TargetMode="External"/><Relationship Id="rId542" Type="http://schemas.openxmlformats.org/officeDocument/2006/relationships/hyperlink" Target="https://sgo.basis.com.br/browse/AGU-52" TargetMode="External"/><Relationship Id="rId181" Type="http://schemas.openxmlformats.org/officeDocument/2006/relationships/hyperlink" Target="https://sgo.basis.com.br/browse/IBAMA-2439" TargetMode="External"/><Relationship Id="rId402" Type="http://schemas.openxmlformats.org/officeDocument/2006/relationships/hyperlink" Target="https://sgo.basis.com.br/browse/CNJ-109" TargetMode="External"/><Relationship Id="rId279" Type="http://schemas.openxmlformats.org/officeDocument/2006/relationships/hyperlink" Target="https://sgo.basis.com.br/browse/FUNASA-1012" TargetMode="External"/><Relationship Id="rId486" Type="http://schemas.openxmlformats.org/officeDocument/2006/relationships/hyperlink" Target="https://sgo.basis.com.br/browse/CNJ-1679" TargetMode="External"/><Relationship Id="rId43" Type="http://schemas.openxmlformats.org/officeDocument/2006/relationships/hyperlink" Target="https://sgo.basis.com.br/browse/MDIC-30" TargetMode="External"/><Relationship Id="rId139" Type="http://schemas.openxmlformats.org/officeDocument/2006/relationships/hyperlink" Target="https://sgo.basis.com.br/browse/IBAMA442017-60" TargetMode="External"/><Relationship Id="rId346" Type="http://schemas.openxmlformats.org/officeDocument/2006/relationships/hyperlink" Target="https://sgo.basis.com.br/browse/FNDE-31" TargetMode="External"/><Relationship Id="rId553" Type="http://schemas.openxmlformats.org/officeDocument/2006/relationships/hyperlink" Target="https://sgo.basis.com.br/browse/AGU-32" TargetMode="External"/><Relationship Id="rId192" Type="http://schemas.openxmlformats.org/officeDocument/2006/relationships/hyperlink" Target="https://sgo.basis.com.br/browse/IBAMA-2432" TargetMode="External"/><Relationship Id="rId206" Type="http://schemas.openxmlformats.org/officeDocument/2006/relationships/hyperlink" Target="https://sgo.basis.com.br/browse/FUNDACENTRO-556" TargetMode="External"/><Relationship Id="rId413" Type="http://schemas.openxmlformats.org/officeDocument/2006/relationships/hyperlink" Target="https://sgo.basis.com.br/browse/CNJ-41" TargetMode="External"/><Relationship Id="rId497" Type="http://schemas.openxmlformats.org/officeDocument/2006/relationships/hyperlink" Target="https://sgo.basis.com.br/browse/CJF-368" TargetMode="External"/><Relationship Id="rId357" Type="http://schemas.openxmlformats.org/officeDocument/2006/relationships/hyperlink" Target="https://sgo.basis.com.br/browse/FNDE-5022" TargetMode="External"/><Relationship Id="rId54" Type="http://schemas.openxmlformats.org/officeDocument/2006/relationships/hyperlink" Target="https://sgo.basis.com.br/browse/MDIC-19" TargetMode="External"/><Relationship Id="rId217" Type="http://schemas.openxmlformats.org/officeDocument/2006/relationships/hyperlink" Target="https://sgo.basis.com.br/browse/FUNDACENTRO-194" TargetMode="External"/><Relationship Id="rId564" Type="http://schemas.openxmlformats.org/officeDocument/2006/relationships/hyperlink" Target="https://sgo.basis.com.br/browse/AGU-5" TargetMode="External"/><Relationship Id="rId424" Type="http://schemas.openxmlformats.org/officeDocument/2006/relationships/hyperlink" Target="https://sgo.basis.com.br/browse/CNJ-62" TargetMode="External"/><Relationship Id="rId270" Type="http://schemas.openxmlformats.org/officeDocument/2006/relationships/hyperlink" Target="https://sgo.basis.com.br/browse/FUNASA-2676" TargetMode="External"/><Relationship Id="rId65" Type="http://schemas.openxmlformats.org/officeDocument/2006/relationships/hyperlink" Target="https://sgo.basis.com.br/browse/MDIC-49" TargetMode="External"/><Relationship Id="rId130" Type="http://schemas.openxmlformats.org/officeDocument/2006/relationships/hyperlink" Target="https://sgo.basis.com.br/browse/IBAMA442017-32" TargetMode="External"/><Relationship Id="rId368" Type="http://schemas.openxmlformats.org/officeDocument/2006/relationships/hyperlink" Target="https://sgo.basis.com.br/browse/EBDGP032018-4" TargetMode="External"/><Relationship Id="rId575" Type="http://schemas.openxmlformats.org/officeDocument/2006/relationships/hyperlink" Target="https://sgo.basis.com.br/browse/AGU-8" TargetMode="External"/><Relationship Id="rId228" Type="http://schemas.openxmlformats.org/officeDocument/2006/relationships/hyperlink" Target="https://sgo.basis.com.br/browse/FUNDACENTRO-60" TargetMode="External"/><Relationship Id="rId435" Type="http://schemas.openxmlformats.org/officeDocument/2006/relationships/hyperlink" Target="https://sgo.basis.com.br/browse/CNJ-33" TargetMode="External"/><Relationship Id="rId281" Type="http://schemas.openxmlformats.org/officeDocument/2006/relationships/hyperlink" Target="https://sgo.basis.com.br/browse/FUNASA-998" TargetMode="External"/><Relationship Id="rId502" Type="http://schemas.openxmlformats.org/officeDocument/2006/relationships/hyperlink" Target="https://sgo.basis.com.br/browse/CJF-185" TargetMode="External"/><Relationship Id="rId76" Type="http://schemas.openxmlformats.org/officeDocument/2006/relationships/hyperlink" Target="https://sgo.basis.com.br/browse/MDIC-476" TargetMode="External"/><Relationship Id="rId141" Type="http://schemas.openxmlformats.org/officeDocument/2006/relationships/hyperlink" Target="https://sgo.basis.com.br/browse/IBAMA442017-49" TargetMode="External"/><Relationship Id="rId379" Type="http://schemas.openxmlformats.org/officeDocument/2006/relationships/hyperlink" Target="https://sgo.basis.com.br/browse/EBCOLOG-23" TargetMode="External"/><Relationship Id="rId586" Type="http://schemas.openxmlformats.org/officeDocument/2006/relationships/hyperlink" Target="https://sgo.basis.com.br/browse/AGU-26" TargetMode="External"/><Relationship Id="rId7" Type="http://schemas.openxmlformats.org/officeDocument/2006/relationships/hyperlink" Target="https://sgo.basis.com.br/browse/MPOGSPU-120" TargetMode="External"/><Relationship Id="rId239" Type="http://schemas.openxmlformats.org/officeDocument/2006/relationships/hyperlink" Target="https://sgo.basis.com.br/browse/FUNDACENTRO-818" TargetMode="External"/><Relationship Id="rId446" Type="http://schemas.openxmlformats.org/officeDocument/2006/relationships/hyperlink" Target="https://sgo.basis.com.br/browse/CNJ-86" TargetMode="External"/><Relationship Id="rId292" Type="http://schemas.openxmlformats.org/officeDocument/2006/relationships/hyperlink" Target="https://sgo.basis.com.br/browse/FUNASA-490" TargetMode="External"/><Relationship Id="rId306" Type="http://schemas.openxmlformats.org/officeDocument/2006/relationships/hyperlink" Target="https://sgo.basis.com.br/browse/FNDE-1077" TargetMode="External"/><Relationship Id="rId87" Type="http://schemas.openxmlformats.org/officeDocument/2006/relationships/hyperlink" Target="https://sgo.basis.com.br/browse/MDIC-11" TargetMode="External"/><Relationship Id="rId513" Type="http://schemas.openxmlformats.org/officeDocument/2006/relationships/hyperlink" Target="https://sgo.basis.com.br/browse/CJF-896" TargetMode="External"/><Relationship Id="rId597" Type="http://schemas.openxmlformats.org/officeDocument/2006/relationships/hyperlink" Target="https://sgo.basis.com.br/browse/AGU-768" TargetMode="External"/><Relationship Id="rId152" Type="http://schemas.openxmlformats.org/officeDocument/2006/relationships/hyperlink" Target="https://sgo.basis.com.br/browse/IBAMA442017-47" TargetMode="External"/><Relationship Id="rId457" Type="http://schemas.openxmlformats.org/officeDocument/2006/relationships/hyperlink" Target="https://sgo.basis.com.br/browse/CNJ-1720" TargetMode="External"/><Relationship Id="rId14" Type="http://schemas.openxmlformats.org/officeDocument/2006/relationships/hyperlink" Target="https://sgo.basis.com.br/browse/MPOGDTI-130" TargetMode="External"/><Relationship Id="rId56" Type="http://schemas.openxmlformats.org/officeDocument/2006/relationships/hyperlink" Target="https://sgo.basis.com.br/browse/MDIC-16" TargetMode="External"/><Relationship Id="rId317" Type="http://schemas.openxmlformats.org/officeDocument/2006/relationships/hyperlink" Target="https://sgo.basis.com.br/browse/FNDE-11" TargetMode="External"/><Relationship Id="rId359" Type="http://schemas.openxmlformats.org/officeDocument/2006/relationships/hyperlink" Target="https://sgo.basis.com.br/browse/FNDE-6142" TargetMode="External"/><Relationship Id="rId524" Type="http://schemas.openxmlformats.org/officeDocument/2006/relationships/hyperlink" Target="https://sgo.basis.com.br/browse/CJF-941" TargetMode="External"/><Relationship Id="rId566" Type="http://schemas.openxmlformats.org/officeDocument/2006/relationships/hyperlink" Target="https://sgo.basis.com.br/browse/AGU-23" TargetMode="External"/><Relationship Id="rId98" Type="http://schemas.openxmlformats.org/officeDocument/2006/relationships/hyperlink" Target="https://sgo.basis.com.br/browse/MARINHA-24" TargetMode="External"/><Relationship Id="rId121" Type="http://schemas.openxmlformats.org/officeDocument/2006/relationships/hyperlink" Target="https://sgo.basis.com.br/browse/IBAMA442017-64" TargetMode="External"/><Relationship Id="rId163" Type="http://schemas.openxmlformats.org/officeDocument/2006/relationships/hyperlink" Target="https://sgo.basis.com.br/browse/IBAMA-9883" TargetMode="External"/><Relationship Id="rId219" Type="http://schemas.openxmlformats.org/officeDocument/2006/relationships/hyperlink" Target="https://sgo.basis.com.br/browse/FUNDACENTRO-156" TargetMode="External"/><Relationship Id="rId370" Type="http://schemas.openxmlformats.org/officeDocument/2006/relationships/hyperlink" Target="https://sgo.basis.com.br/browse/EBDCT32017-103" TargetMode="External"/><Relationship Id="rId426" Type="http://schemas.openxmlformats.org/officeDocument/2006/relationships/hyperlink" Target="https://sgo.basis.com.br/browse/CNJ-52" TargetMode="External"/><Relationship Id="rId230" Type="http://schemas.openxmlformats.org/officeDocument/2006/relationships/hyperlink" Target="https://sgo.basis.com.br/browse/FUNDACENTRO-51" TargetMode="External"/><Relationship Id="rId468" Type="http://schemas.openxmlformats.org/officeDocument/2006/relationships/hyperlink" Target="https://sgo.basis.com.br/browse/CNJ-1782" TargetMode="External"/><Relationship Id="rId25" Type="http://schemas.openxmlformats.org/officeDocument/2006/relationships/hyperlink" Target="https://sgo.basis.com.br/browse/MPOGDTI-232" TargetMode="External"/><Relationship Id="rId67" Type="http://schemas.openxmlformats.org/officeDocument/2006/relationships/hyperlink" Target="https://sgo.basis.com.br/browse/MDIC-92" TargetMode="External"/><Relationship Id="rId272" Type="http://schemas.openxmlformats.org/officeDocument/2006/relationships/hyperlink" Target="https://sgo.basis.com.br/browse/FUNASA-5531" TargetMode="External"/><Relationship Id="rId328" Type="http://schemas.openxmlformats.org/officeDocument/2006/relationships/hyperlink" Target="https://sgo.basis.com.br/browse/FNDE-51" TargetMode="External"/><Relationship Id="rId535" Type="http://schemas.openxmlformats.org/officeDocument/2006/relationships/hyperlink" Target="https://sgo.basis.com.br/browse/CFC-184" TargetMode="External"/><Relationship Id="rId577" Type="http://schemas.openxmlformats.org/officeDocument/2006/relationships/hyperlink" Target="https://sgo.basis.com.br/browse/AGU-9" TargetMode="External"/><Relationship Id="rId132" Type="http://schemas.openxmlformats.org/officeDocument/2006/relationships/hyperlink" Target="https://sgo.basis.com.br/browse/IBAMA442017-20" TargetMode="External"/><Relationship Id="rId174" Type="http://schemas.openxmlformats.org/officeDocument/2006/relationships/hyperlink" Target="https://sgo.basis.com.br/browse/IBAMA-2459" TargetMode="External"/><Relationship Id="rId381" Type="http://schemas.openxmlformats.org/officeDocument/2006/relationships/hyperlink" Target="https://sgo.basis.com.br/browse/CNJ-2" TargetMode="External"/><Relationship Id="rId602" Type="http://schemas.openxmlformats.org/officeDocument/2006/relationships/hyperlink" Target="https://sgo.basis.com.br/browse/AGU-735" TargetMode="External"/><Relationship Id="rId241" Type="http://schemas.openxmlformats.org/officeDocument/2006/relationships/hyperlink" Target="https://sgo.basis.com.br/browse/FUNDACENTRO-2" TargetMode="External"/><Relationship Id="rId437" Type="http://schemas.openxmlformats.org/officeDocument/2006/relationships/hyperlink" Target="https://sgo.basis.com.br/browse/CNJ-85" TargetMode="External"/><Relationship Id="rId479" Type="http://schemas.openxmlformats.org/officeDocument/2006/relationships/hyperlink" Target="https://sgo.basis.com.br/browse/CNJ-1762" TargetMode="External"/><Relationship Id="rId36" Type="http://schemas.openxmlformats.org/officeDocument/2006/relationships/hyperlink" Target="https://sgo.basis.com.br/browse/MDIC-41" TargetMode="External"/><Relationship Id="rId283" Type="http://schemas.openxmlformats.org/officeDocument/2006/relationships/hyperlink" Target="https://sgo.basis.com.br/browse/FUNASA-929" TargetMode="External"/><Relationship Id="rId339" Type="http://schemas.openxmlformats.org/officeDocument/2006/relationships/hyperlink" Target="https://sgo.basis.com.br/browse/FNDE-13" TargetMode="External"/><Relationship Id="rId490" Type="http://schemas.openxmlformats.org/officeDocument/2006/relationships/hyperlink" Target="https://sgo.basis.com.br/browse/CNJ-1471" TargetMode="External"/><Relationship Id="rId504" Type="http://schemas.openxmlformats.org/officeDocument/2006/relationships/hyperlink" Target="https://sgo.basis.com.br/browse/CJF-184" TargetMode="External"/><Relationship Id="rId546" Type="http://schemas.openxmlformats.org/officeDocument/2006/relationships/hyperlink" Target="https://sgo.basis.com.br/browse/AGU-56" TargetMode="External"/><Relationship Id="rId78" Type="http://schemas.openxmlformats.org/officeDocument/2006/relationships/hyperlink" Target="https://sgo.basis.com.br/browse/MDIC-22" TargetMode="External"/><Relationship Id="rId101" Type="http://schemas.openxmlformats.org/officeDocument/2006/relationships/hyperlink" Target="https://sgo.basis.com.br/browse/MARINHA-23" TargetMode="External"/><Relationship Id="rId143" Type="http://schemas.openxmlformats.org/officeDocument/2006/relationships/hyperlink" Target="https://sgo.basis.com.br/browse/IBAMA442017-57" TargetMode="External"/><Relationship Id="rId185" Type="http://schemas.openxmlformats.org/officeDocument/2006/relationships/hyperlink" Target="https://sgo.basis.com.br/browse/IBAMA-2434" TargetMode="External"/><Relationship Id="rId350" Type="http://schemas.openxmlformats.org/officeDocument/2006/relationships/hyperlink" Target="https://sgo.basis.com.br/browse/FNDE-6" TargetMode="External"/><Relationship Id="rId406" Type="http://schemas.openxmlformats.org/officeDocument/2006/relationships/hyperlink" Target="https://sgo.basis.com.br/browse/CNJ-83" TargetMode="External"/><Relationship Id="rId588" Type="http://schemas.openxmlformats.org/officeDocument/2006/relationships/hyperlink" Target="https://sgo.basis.com.br/browse/AGU-29" TargetMode="External"/><Relationship Id="rId9" Type="http://schemas.openxmlformats.org/officeDocument/2006/relationships/hyperlink" Target="https://sgo.basis.com.br/browse/MPOGSEGRT-2" TargetMode="External"/><Relationship Id="rId210" Type="http://schemas.openxmlformats.org/officeDocument/2006/relationships/hyperlink" Target="https://sgo.basis.com.br/browse/FUNDACENTRO-495" TargetMode="External"/><Relationship Id="rId392" Type="http://schemas.openxmlformats.org/officeDocument/2006/relationships/hyperlink" Target="https://sgo.basis.com.br/browse/CNJ-90" TargetMode="External"/><Relationship Id="rId448" Type="http://schemas.openxmlformats.org/officeDocument/2006/relationships/hyperlink" Target="https://sgo.basis.com.br/browse/CNJ-24" TargetMode="External"/><Relationship Id="rId252" Type="http://schemas.openxmlformats.org/officeDocument/2006/relationships/hyperlink" Target="https://sgo.basis.com.br/browse/FUNASA-5144" TargetMode="External"/><Relationship Id="rId294" Type="http://schemas.openxmlformats.org/officeDocument/2006/relationships/hyperlink" Target="https://sgo.basis.com.br/browse/FUNASA-917" TargetMode="External"/><Relationship Id="rId308" Type="http://schemas.openxmlformats.org/officeDocument/2006/relationships/hyperlink" Target="https://sgo.basis.com.br/browse/FNDE-36" TargetMode="External"/><Relationship Id="rId515" Type="http://schemas.openxmlformats.org/officeDocument/2006/relationships/hyperlink" Target="https://sgo.basis.com.br/browse/CJF-853" TargetMode="External"/><Relationship Id="rId47" Type="http://schemas.openxmlformats.org/officeDocument/2006/relationships/hyperlink" Target="https://sgo.basis.com.br/browse/MDIC-25" TargetMode="External"/><Relationship Id="rId89" Type="http://schemas.openxmlformats.org/officeDocument/2006/relationships/hyperlink" Target="https://sgo.basis.com.br/browse/MDIC-2111" TargetMode="External"/><Relationship Id="rId112" Type="http://schemas.openxmlformats.org/officeDocument/2006/relationships/hyperlink" Target="https://sgo.basis.com.br/browse/IBAMA442017-215" TargetMode="External"/><Relationship Id="rId154" Type="http://schemas.openxmlformats.org/officeDocument/2006/relationships/hyperlink" Target="https://sgo.basis.com.br/browse/IBAMA442017-36" TargetMode="External"/><Relationship Id="rId361" Type="http://schemas.openxmlformats.org/officeDocument/2006/relationships/hyperlink" Target="https://sgo.basis.com.br/browse/FNDE-6106" TargetMode="External"/><Relationship Id="rId557" Type="http://schemas.openxmlformats.org/officeDocument/2006/relationships/hyperlink" Target="https://sgo.basis.com.br/browse/AGU-45" TargetMode="External"/><Relationship Id="rId599" Type="http://schemas.openxmlformats.org/officeDocument/2006/relationships/hyperlink" Target="https://sgo.basis.com.br/browse/AGU-764" TargetMode="External"/><Relationship Id="rId196" Type="http://schemas.openxmlformats.org/officeDocument/2006/relationships/hyperlink" Target="https://sgo.basis.com.br/browse/IBAMA-2409" TargetMode="External"/><Relationship Id="rId417" Type="http://schemas.openxmlformats.org/officeDocument/2006/relationships/hyperlink" Target="https://sgo.basis.com.br/browse/CNJ-47" TargetMode="External"/><Relationship Id="rId459" Type="http://schemas.openxmlformats.org/officeDocument/2006/relationships/hyperlink" Target="https://sgo.basis.com.br/browse/CNJ-1795" TargetMode="External"/><Relationship Id="rId16" Type="http://schemas.openxmlformats.org/officeDocument/2006/relationships/hyperlink" Target="https://sgo.basis.com.br/browse/MPOGDTI-65" TargetMode="External"/><Relationship Id="rId221" Type="http://schemas.openxmlformats.org/officeDocument/2006/relationships/hyperlink" Target="https://sgo.basis.com.br/browse/FUNDACENTRO-494" TargetMode="External"/><Relationship Id="rId263" Type="http://schemas.openxmlformats.org/officeDocument/2006/relationships/hyperlink" Target="https://sgo.basis.com.br/browse/FUNASA-4781" TargetMode="External"/><Relationship Id="rId319" Type="http://schemas.openxmlformats.org/officeDocument/2006/relationships/hyperlink" Target="https://sgo.basis.com.br/browse/FNDE-21" TargetMode="External"/><Relationship Id="rId470" Type="http://schemas.openxmlformats.org/officeDocument/2006/relationships/hyperlink" Target="https://sgo.basis.com.br/browse/CNJ-1780" TargetMode="External"/><Relationship Id="rId526" Type="http://schemas.openxmlformats.org/officeDocument/2006/relationships/hyperlink" Target="https://sgo.basis.com.br/browse/CJF-1361" TargetMode="External"/><Relationship Id="rId58" Type="http://schemas.openxmlformats.org/officeDocument/2006/relationships/hyperlink" Target="https://sgo.basis.com.br/browse/MDIC-13" TargetMode="External"/><Relationship Id="rId123" Type="http://schemas.openxmlformats.org/officeDocument/2006/relationships/hyperlink" Target="https://sgo.basis.com.br/browse/IBAMA442017-70" TargetMode="External"/><Relationship Id="rId330" Type="http://schemas.openxmlformats.org/officeDocument/2006/relationships/hyperlink" Target="https://sgo.basis.com.br/browse/FNDE-49" TargetMode="External"/><Relationship Id="rId568" Type="http://schemas.openxmlformats.org/officeDocument/2006/relationships/hyperlink" Target="https://sgo.basis.com.br/browse/AGU-15" TargetMode="External"/><Relationship Id="rId165" Type="http://schemas.openxmlformats.org/officeDocument/2006/relationships/hyperlink" Target="https://sgo.basis.com.br/browse/IBAMA-6544" TargetMode="External"/><Relationship Id="rId372" Type="http://schemas.openxmlformats.org/officeDocument/2006/relationships/hyperlink" Target="https://sgo.basis.com.br/browse/EBDCT32017-6" TargetMode="External"/><Relationship Id="rId428" Type="http://schemas.openxmlformats.org/officeDocument/2006/relationships/hyperlink" Target="https://sgo.basis.com.br/browse/CNJ-53" TargetMode="External"/><Relationship Id="rId232" Type="http://schemas.openxmlformats.org/officeDocument/2006/relationships/hyperlink" Target="https://sgo.basis.com.br/browse/FUNDACENTRO-70" TargetMode="External"/><Relationship Id="rId274" Type="http://schemas.openxmlformats.org/officeDocument/2006/relationships/hyperlink" Target="https://sgo.basis.com.br/browse/FUNASA-4829" TargetMode="External"/><Relationship Id="rId481" Type="http://schemas.openxmlformats.org/officeDocument/2006/relationships/hyperlink" Target="https://sgo.basis.com.br/browse/CNJ-1757" TargetMode="External"/><Relationship Id="rId27" Type="http://schemas.openxmlformats.org/officeDocument/2006/relationships/hyperlink" Target="https://sgo.basis.com.br/browse/MDIC-48" TargetMode="External"/><Relationship Id="rId69" Type="http://schemas.openxmlformats.org/officeDocument/2006/relationships/hyperlink" Target="https://sgo.basis.com.br/browse/MDIC-70" TargetMode="External"/><Relationship Id="rId134" Type="http://schemas.openxmlformats.org/officeDocument/2006/relationships/hyperlink" Target="https://sgo.basis.com.br/browse/IBAMA442017-23" TargetMode="External"/><Relationship Id="rId537" Type="http://schemas.openxmlformats.org/officeDocument/2006/relationships/hyperlink" Target="https://sgo.basis.com.br/browse/AGU-274" TargetMode="External"/><Relationship Id="rId579" Type="http://schemas.openxmlformats.org/officeDocument/2006/relationships/hyperlink" Target="https://sgo.basis.com.br/browse/AGU-13" TargetMode="External"/><Relationship Id="rId80" Type="http://schemas.openxmlformats.org/officeDocument/2006/relationships/hyperlink" Target="https://sgo.basis.com.br/browse/MDIC-237" TargetMode="External"/><Relationship Id="rId176" Type="http://schemas.openxmlformats.org/officeDocument/2006/relationships/hyperlink" Target="https://sgo.basis.com.br/browse/IBAMA-2446" TargetMode="External"/><Relationship Id="rId341" Type="http://schemas.openxmlformats.org/officeDocument/2006/relationships/hyperlink" Target="https://sgo.basis.com.br/browse/FNDE-16" TargetMode="External"/><Relationship Id="rId383" Type="http://schemas.openxmlformats.org/officeDocument/2006/relationships/hyperlink" Target="https://sgo.basis.com.br/browse/CNJ-534" TargetMode="External"/><Relationship Id="rId439" Type="http://schemas.openxmlformats.org/officeDocument/2006/relationships/hyperlink" Target="https://sgo.basis.com.br/browse/CNJ-74" TargetMode="External"/><Relationship Id="rId590" Type="http://schemas.openxmlformats.org/officeDocument/2006/relationships/hyperlink" Target="https://sgo.basis.com.br/browse/AGU-42" TargetMode="External"/><Relationship Id="rId201" Type="http://schemas.openxmlformats.org/officeDocument/2006/relationships/hyperlink" Target="https://sgo.basis.com.br/browse/IBAMA-2114" TargetMode="External"/><Relationship Id="rId243" Type="http://schemas.openxmlformats.org/officeDocument/2006/relationships/hyperlink" Target="https://sgo.basis.com.br/browse/FUNDACENTRO-608" TargetMode="External"/><Relationship Id="rId285" Type="http://schemas.openxmlformats.org/officeDocument/2006/relationships/hyperlink" Target="https://sgo.basis.com.br/browse/FUNASA-924" TargetMode="External"/><Relationship Id="rId450" Type="http://schemas.openxmlformats.org/officeDocument/2006/relationships/hyperlink" Target="https://sgo.basis.com.br/browse/CNJ-9" TargetMode="External"/><Relationship Id="rId506" Type="http://schemas.openxmlformats.org/officeDocument/2006/relationships/hyperlink" Target="https://sgo.basis.com.br/browse/CJF-597" TargetMode="External"/><Relationship Id="rId38" Type="http://schemas.openxmlformats.org/officeDocument/2006/relationships/hyperlink" Target="https://sgo.basis.com.br/browse/MDIC-34" TargetMode="External"/><Relationship Id="rId103" Type="http://schemas.openxmlformats.org/officeDocument/2006/relationships/hyperlink" Target="https://sgo.basis.com.br/browse/IOE412017-2" TargetMode="External"/><Relationship Id="rId310" Type="http://schemas.openxmlformats.org/officeDocument/2006/relationships/hyperlink" Target="https://sgo.basis.com.br/browse/FNDE-43" TargetMode="External"/><Relationship Id="rId492" Type="http://schemas.openxmlformats.org/officeDocument/2006/relationships/hyperlink" Target="https://sgo.basis.com.br/browse/CJF-688" TargetMode="External"/><Relationship Id="rId548" Type="http://schemas.openxmlformats.org/officeDocument/2006/relationships/hyperlink" Target="https://sgo.basis.com.br/browse/AGU-60" TargetMode="External"/><Relationship Id="rId91" Type="http://schemas.openxmlformats.org/officeDocument/2006/relationships/hyperlink" Target="https://sgo.basis.com.br/browse/MDIC-2567" TargetMode="External"/><Relationship Id="rId145" Type="http://schemas.openxmlformats.org/officeDocument/2006/relationships/hyperlink" Target="https://sgo.basis.com.br/browse/IBAMA442017-55" TargetMode="External"/><Relationship Id="rId187" Type="http://schemas.openxmlformats.org/officeDocument/2006/relationships/hyperlink" Target="https://sgo.basis.com.br/browse/IBAMA-2442" TargetMode="External"/><Relationship Id="rId352" Type="http://schemas.openxmlformats.org/officeDocument/2006/relationships/hyperlink" Target="https://sgo.basis.com.br/browse/FNDE-405" TargetMode="External"/><Relationship Id="rId394" Type="http://schemas.openxmlformats.org/officeDocument/2006/relationships/hyperlink" Target="https://sgo.basis.com.br/browse/CNJ-92" TargetMode="External"/><Relationship Id="rId408" Type="http://schemas.openxmlformats.org/officeDocument/2006/relationships/hyperlink" Target="https://sgo.basis.com.br/browse/CNJ-80" TargetMode="External"/><Relationship Id="rId212" Type="http://schemas.openxmlformats.org/officeDocument/2006/relationships/hyperlink" Target="https://sgo.basis.com.br/browse/FUNDACENTRO-492" TargetMode="External"/><Relationship Id="rId254" Type="http://schemas.openxmlformats.org/officeDocument/2006/relationships/hyperlink" Target="https://sgo.basis.com.br/browse/FUNASA-5057" TargetMode="External"/><Relationship Id="rId49" Type="http://schemas.openxmlformats.org/officeDocument/2006/relationships/hyperlink" Target="https://sgo.basis.com.br/browse/MDIC-29" TargetMode="External"/><Relationship Id="rId114" Type="http://schemas.openxmlformats.org/officeDocument/2006/relationships/hyperlink" Target="https://sgo.basis.com.br/browse/IBAMA442017-7" TargetMode="External"/><Relationship Id="rId296" Type="http://schemas.openxmlformats.org/officeDocument/2006/relationships/hyperlink" Target="https://sgo.basis.com.br/browse/FUNASA-915" TargetMode="External"/><Relationship Id="rId461" Type="http://schemas.openxmlformats.org/officeDocument/2006/relationships/hyperlink" Target="https://sgo.basis.com.br/browse/CNJ-1794" TargetMode="External"/><Relationship Id="rId517" Type="http://schemas.openxmlformats.org/officeDocument/2006/relationships/hyperlink" Target="https://sgo.basis.com.br/browse/CJF-929" TargetMode="External"/><Relationship Id="rId559" Type="http://schemas.openxmlformats.org/officeDocument/2006/relationships/hyperlink" Target="https://sgo.basis.com.br/browse/AGU-43" TargetMode="External"/><Relationship Id="rId60" Type="http://schemas.openxmlformats.org/officeDocument/2006/relationships/hyperlink" Target="https://sgo.basis.com.br/browse/MDIC-9" TargetMode="External"/><Relationship Id="rId156" Type="http://schemas.openxmlformats.org/officeDocument/2006/relationships/hyperlink" Target="https://sgo.basis.com.br/browse/IBAMA442017-93" TargetMode="External"/><Relationship Id="rId198" Type="http://schemas.openxmlformats.org/officeDocument/2006/relationships/hyperlink" Target="https://sgo.basis.com.br/browse/IBAMA-1790" TargetMode="External"/><Relationship Id="rId321" Type="http://schemas.openxmlformats.org/officeDocument/2006/relationships/hyperlink" Target="https://sgo.basis.com.br/browse/FNDE-23" TargetMode="External"/><Relationship Id="rId363" Type="http://schemas.openxmlformats.org/officeDocument/2006/relationships/hyperlink" Target="https://sgo.basis.com.br/browse/FNDE-5023" TargetMode="External"/><Relationship Id="rId419" Type="http://schemas.openxmlformats.org/officeDocument/2006/relationships/hyperlink" Target="https://sgo.basis.com.br/browse/CNJ-48" TargetMode="External"/><Relationship Id="rId570" Type="http://schemas.openxmlformats.org/officeDocument/2006/relationships/hyperlink" Target="https://sgo.basis.com.br/browse/AGU-17" TargetMode="External"/><Relationship Id="rId223" Type="http://schemas.openxmlformats.org/officeDocument/2006/relationships/hyperlink" Target="https://sgo.basis.com.br/browse/FUNDACENTRO-127" TargetMode="External"/><Relationship Id="rId430" Type="http://schemas.openxmlformats.org/officeDocument/2006/relationships/hyperlink" Target="https://sgo.basis.com.br/browse/CNJ-49" TargetMode="External"/><Relationship Id="rId18" Type="http://schemas.openxmlformats.org/officeDocument/2006/relationships/hyperlink" Target="https://sgo.basis.com.br/browse/MPOGDTI-59" TargetMode="External"/><Relationship Id="rId265" Type="http://schemas.openxmlformats.org/officeDocument/2006/relationships/hyperlink" Target="https://sgo.basis.com.br/browse/FUNASA-4527" TargetMode="External"/><Relationship Id="rId472" Type="http://schemas.openxmlformats.org/officeDocument/2006/relationships/hyperlink" Target="https://sgo.basis.com.br/browse/CNJ-1783" TargetMode="External"/><Relationship Id="rId528" Type="http://schemas.openxmlformats.org/officeDocument/2006/relationships/hyperlink" Target="https://sgo.basis.com.br/browse/CFC-7" TargetMode="External"/><Relationship Id="rId125" Type="http://schemas.openxmlformats.org/officeDocument/2006/relationships/hyperlink" Target="https://sgo.basis.com.br/browse/IBAMA442017-46" TargetMode="External"/><Relationship Id="rId167" Type="http://schemas.openxmlformats.org/officeDocument/2006/relationships/hyperlink" Target="https://sgo.basis.com.br/browse/IBAMA-2425" TargetMode="External"/><Relationship Id="rId332" Type="http://schemas.openxmlformats.org/officeDocument/2006/relationships/hyperlink" Target="https://sgo.basis.com.br/browse/FNDE-50" TargetMode="External"/><Relationship Id="rId374" Type="http://schemas.openxmlformats.org/officeDocument/2006/relationships/hyperlink" Target="https://sgo.basis.com.br/browse/EBDCT32017-7" TargetMode="External"/><Relationship Id="rId581" Type="http://schemas.openxmlformats.org/officeDocument/2006/relationships/hyperlink" Target="https://sgo.basis.com.br/browse/AGU-28" TargetMode="External"/><Relationship Id="rId71" Type="http://schemas.openxmlformats.org/officeDocument/2006/relationships/hyperlink" Target="https://sgo.basis.com.br/browse/MDIC-514" TargetMode="External"/><Relationship Id="rId234" Type="http://schemas.openxmlformats.org/officeDocument/2006/relationships/hyperlink" Target="https://sgo.basis.com.br/browse/FUNDACENTRO-63" TargetMode="External"/><Relationship Id="rId2" Type="http://schemas.openxmlformats.org/officeDocument/2006/relationships/hyperlink" Target="https://sgo.basis.com.br/browse/MPOGSTI-63" TargetMode="External"/><Relationship Id="rId29" Type="http://schemas.openxmlformats.org/officeDocument/2006/relationships/hyperlink" Target="https://sgo.basis.com.br/browse/MDIC-45" TargetMode="External"/><Relationship Id="rId276" Type="http://schemas.openxmlformats.org/officeDocument/2006/relationships/hyperlink" Target="https://sgo.basis.com.br/browse/FUNASA-1003" TargetMode="External"/><Relationship Id="rId441" Type="http://schemas.openxmlformats.org/officeDocument/2006/relationships/hyperlink" Target="https://sgo.basis.com.br/browse/CNJ-32" TargetMode="External"/><Relationship Id="rId483" Type="http://schemas.openxmlformats.org/officeDocument/2006/relationships/hyperlink" Target="https://sgo.basis.com.br/browse/CNJ-1203" TargetMode="External"/><Relationship Id="rId539" Type="http://schemas.openxmlformats.org/officeDocument/2006/relationships/hyperlink" Target="https://sgo.basis.com.br/browse/AGU-53" TargetMode="External"/><Relationship Id="rId40" Type="http://schemas.openxmlformats.org/officeDocument/2006/relationships/hyperlink" Target="https://sgo.basis.com.br/browse/MDIC-31" TargetMode="External"/><Relationship Id="rId136" Type="http://schemas.openxmlformats.org/officeDocument/2006/relationships/hyperlink" Target="https://sgo.basis.com.br/browse/IBAMA442017-24" TargetMode="External"/><Relationship Id="rId178" Type="http://schemas.openxmlformats.org/officeDocument/2006/relationships/hyperlink" Target="https://sgo.basis.com.br/browse/IBAMA-2460" TargetMode="External"/><Relationship Id="rId301" Type="http://schemas.openxmlformats.org/officeDocument/2006/relationships/hyperlink" Target="https://sgo.basis.com.br/browse/FUNASA-6350" TargetMode="External"/><Relationship Id="rId343" Type="http://schemas.openxmlformats.org/officeDocument/2006/relationships/hyperlink" Target="https://sgo.basis.com.br/browse/FNDE-4" TargetMode="External"/><Relationship Id="rId550" Type="http://schemas.openxmlformats.org/officeDocument/2006/relationships/hyperlink" Target="https://sgo.basis.com.br/browse/AGU-40" TargetMode="External"/><Relationship Id="rId82" Type="http://schemas.openxmlformats.org/officeDocument/2006/relationships/hyperlink" Target="https://sgo.basis.com.br/browse/MDIC-243" TargetMode="External"/><Relationship Id="rId203" Type="http://schemas.openxmlformats.org/officeDocument/2006/relationships/hyperlink" Target="https://sgo.basis.com.br/browse/FUNDACENTRO-719" TargetMode="External"/><Relationship Id="rId385" Type="http://schemas.openxmlformats.org/officeDocument/2006/relationships/hyperlink" Target="https://sgo.basis.com.br/browse/CNJ-196" TargetMode="External"/><Relationship Id="rId592" Type="http://schemas.openxmlformats.org/officeDocument/2006/relationships/hyperlink" Target="https://sgo.basis.com.br/browse/AGU-783" TargetMode="External"/><Relationship Id="rId245" Type="http://schemas.openxmlformats.org/officeDocument/2006/relationships/hyperlink" Target="https://sgo.basis.com.br/browse/FUNDACENTRO-759" TargetMode="External"/><Relationship Id="rId287" Type="http://schemas.openxmlformats.org/officeDocument/2006/relationships/hyperlink" Target="https://sgo.basis.com.br/browse/FUNASA-928" TargetMode="External"/><Relationship Id="rId410" Type="http://schemas.openxmlformats.org/officeDocument/2006/relationships/hyperlink" Target="https://sgo.basis.com.br/browse/CNJ-77" TargetMode="External"/><Relationship Id="rId452" Type="http://schemas.openxmlformats.org/officeDocument/2006/relationships/hyperlink" Target="https://sgo.basis.com.br/browse/CNJ-10" TargetMode="External"/><Relationship Id="rId494" Type="http://schemas.openxmlformats.org/officeDocument/2006/relationships/hyperlink" Target="https://sgo.basis.com.br/browse/CJF-672" TargetMode="External"/><Relationship Id="rId508" Type="http://schemas.openxmlformats.org/officeDocument/2006/relationships/hyperlink" Target="https://sgo.basis.com.br/browse/CJF-54" TargetMode="External"/><Relationship Id="rId105" Type="http://schemas.openxmlformats.org/officeDocument/2006/relationships/hyperlink" Target="https://sgo.basis.com.br/browse/IBAMA442017-71" TargetMode="External"/><Relationship Id="rId147" Type="http://schemas.openxmlformats.org/officeDocument/2006/relationships/hyperlink" Target="https://sgo.basis.com.br/browse/IBAMA442017-54" TargetMode="External"/><Relationship Id="rId312" Type="http://schemas.openxmlformats.org/officeDocument/2006/relationships/hyperlink" Target="https://sgo.basis.com.br/browse/FNDE-42" TargetMode="External"/><Relationship Id="rId354" Type="http://schemas.openxmlformats.org/officeDocument/2006/relationships/hyperlink" Target="https://sgo.basis.com.br/browse/FNDE-750" TargetMode="External"/><Relationship Id="rId51" Type="http://schemas.openxmlformats.org/officeDocument/2006/relationships/hyperlink" Target="https://sgo.basis.com.br/browse/MDIC-17" TargetMode="External"/><Relationship Id="rId93" Type="http://schemas.openxmlformats.org/officeDocument/2006/relationships/hyperlink" Target="https://sgo.basis.com.br/browse/MDIC-1935" TargetMode="External"/><Relationship Id="rId189" Type="http://schemas.openxmlformats.org/officeDocument/2006/relationships/hyperlink" Target="https://sgo.basis.com.br/browse/IBAMA-2423" TargetMode="External"/><Relationship Id="rId396" Type="http://schemas.openxmlformats.org/officeDocument/2006/relationships/hyperlink" Target="https://sgo.basis.com.br/browse/CNJ-105" TargetMode="External"/><Relationship Id="rId561" Type="http://schemas.openxmlformats.org/officeDocument/2006/relationships/hyperlink" Target="https://sgo.basis.com.br/browse/AGU-34" TargetMode="External"/><Relationship Id="rId214" Type="http://schemas.openxmlformats.org/officeDocument/2006/relationships/hyperlink" Target="https://sgo.basis.com.br/browse/FUNDACENTRO-493" TargetMode="External"/><Relationship Id="rId256" Type="http://schemas.openxmlformats.org/officeDocument/2006/relationships/hyperlink" Target="https://sgo.basis.com.br/browse/FUNASA-5438" TargetMode="External"/><Relationship Id="rId298" Type="http://schemas.openxmlformats.org/officeDocument/2006/relationships/hyperlink" Target="https://sgo.basis.com.br/browse/FUNASA-919" TargetMode="External"/><Relationship Id="rId421" Type="http://schemas.openxmlformats.org/officeDocument/2006/relationships/hyperlink" Target="https://sgo.basis.com.br/browse/CNJ-22" TargetMode="External"/><Relationship Id="rId463" Type="http://schemas.openxmlformats.org/officeDocument/2006/relationships/hyperlink" Target="https://sgo.basis.com.br/browse/CNJ-1789" TargetMode="External"/><Relationship Id="rId519" Type="http://schemas.openxmlformats.org/officeDocument/2006/relationships/hyperlink" Target="https://sgo.basis.com.br/browse/CJF-802" TargetMode="External"/><Relationship Id="rId116" Type="http://schemas.openxmlformats.org/officeDocument/2006/relationships/hyperlink" Target="https://sgo.basis.com.br/browse/IBAMA442017-33" TargetMode="External"/><Relationship Id="rId158" Type="http://schemas.openxmlformats.org/officeDocument/2006/relationships/hyperlink" Target="https://sgo.basis.com.br/browse/IBAMA-9885" TargetMode="External"/><Relationship Id="rId323" Type="http://schemas.openxmlformats.org/officeDocument/2006/relationships/hyperlink" Target="https://sgo.basis.com.br/browse/FNDE-26" TargetMode="External"/><Relationship Id="rId530" Type="http://schemas.openxmlformats.org/officeDocument/2006/relationships/hyperlink" Target="https://sgo.basis.com.br/browse/CFC-4" TargetMode="External"/><Relationship Id="rId20" Type="http://schemas.openxmlformats.org/officeDocument/2006/relationships/hyperlink" Target="https://sgo.basis.com.br/browse/MPOGDTI-63" TargetMode="External"/><Relationship Id="rId62" Type="http://schemas.openxmlformats.org/officeDocument/2006/relationships/hyperlink" Target="https://sgo.basis.com.br/browse/MDIC-6" TargetMode="External"/><Relationship Id="rId365" Type="http://schemas.openxmlformats.org/officeDocument/2006/relationships/hyperlink" Target="https://sgo.basis.com.br/browse/FNDE-5964" TargetMode="External"/><Relationship Id="rId572" Type="http://schemas.openxmlformats.org/officeDocument/2006/relationships/hyperlink" Target="https://sgo.basis.com.br/browse/AGU-21" TargetMode="External"/><Relationship Id="rId225" Type="http://schemas.openxmlformats.org/officeDocument/2006/relationships/hyperlink" Target="https://sgo.basis.com.br/browse/FUNDACENTRO-43" TargetMode="External"/><Relationship Id="rId267" Type="http://schemas.openxmlformats.org/officeDocument/2006/relationships/hyperlink" Target="https://sgo.basis.com.br/browse/FUNASA-1001" TargetMode="External"/><Relationship Id="rId432" Type="http://schemas.openxmlformats.org/officeDocument/2006/relationships/hyperlink" Target="https://sgo.basis.com.br/browse/CNJ-36" TargetMode="External"/><Relationship Id="rId474" Type="http://schemas.openxmlformats.org/officeDocument/2006/relationships/hyperlink" Target="https://sgo.basis.com.br/browse/CNJ-1777" TargetMode="External"/><Relationship Id="rId127" Type="http://schemas.openxmlformats.org/officeDocument/2006/relationships/hyperlink" Target="https://sgo.basis.com.br/browse/IBAMA442017-41" TargetMode="External"/><Relationship Id="rId31" Type="http://schemas.openxmlformats.org/officeDocument/2006/relationships/hyperlink" Target="https://sgo.basis.com.br/browse/MDIC-43" TargetMode="External"/><Relationship Id="rId73" Type="http://schemas.openxmlformats.org/officeDocument/2006/relationships/hyperlink" Target="https://sgo.basis.com.br/browse/MDIC-918" TargetMode="External"/><Relationship Id="rId169" Type="http://schemas.openxmlformats.org/officeDocument/2006/relationships/hyperlink" Target="https://sgo.basis.com.br/browse/IBAMA-1722" TargetMode="External"/><Relationship Id="rId334" Type="http://schemas.openxmlformats.org/officeDocument/2006/relationships/hyperlink" Target="https://sgo.basis.com.br/browse/FNDE-47" TargetMode="External"/><Relationship Id="rId376" Type="http://schemas.openxmlformats.org/officeDocument/2006/relationships/hyperlink" Target="https://sgo.basis.com.br/browse/EBDCT32017-8" TargetMode="External"/><Relationship Id="rId541" Type="http://schemas.openxmlformats.org/officeDocument/2006/relationships/hyperlink" Target="https://sgo.basis.com.br/browse/AGU-50" TargetMode="External"/><Relationship Id="rId583" Type="http://schemas.openxmlformats.org/officeDocument/2006/relationships/hyperlink" Target="https://sgo.basis.com.br/browse/AGU-35" TargetMode="External"/><Relationship Id="rId4" Type="http://schemas.openxmlformats.org/officeDocument/2006/relationships/hyperlink" Target="https://sgo.basis.com.br/browse/MPOGSTI-247" TargetMode="External"/><Relationship Id="rId180" Type="http://schemas.openxmlformats.org/officeDocument/2006/relationships/hyperlink" Target="https://sgo.basis.com.br/browse/IBAMA-2441" TargetMode="External"/><Relationship Id="rId236" Type="http://schemas.openxmlformats.org/officeDocument/2006/relationships/hyperlink" Target="https://sgo.basis.com.br/browse/FUNDACENTRO-11" TargetMode="External"/><Relationship Id="rId278" Type="http://schemas.openxmlformats.org/officeDocument/2006/relationships/hyperlink" Target="https://sgo.basis.com.br/browse/FUNASA-999" TargetMode="External"/><Relationship Id="rId401" Type="http://schemas.openxmlformats.org/officeDocument/2006/relationships/hyperlink" Target="https://sgo.basis.com.br/browse/CNJ-107" TargetMode="External"/><Relationship Id="rId443" Type="http://schemas.openxmlformats.org/officeDocument/2006/relationships/hyperlink" Target="https://sgo.basis.com.br/browse/CNJ-31" TargetMode="External"/><Relationship Id="rId303" Type="http://schemas.openxmlformats.org/officeDocument/2006/relationships/hyperlink" Target="https://sgo.basis.com.br/browse/FNDE-2256" TargetMode="External"/><Relationship Id="rId485" Type="http://schemas.openxmlformats.org/officeDocument/2006/relationships/hyperlink" Target="https://sgo.basis.com.br/browse/CNJ-1588" TargetMode="External"/><Relationship Id="rId42" Type="http://schemas.openxmlformats.org/officeDocument/2006/relationships/hyperlink" Target="https://sgo.basis.com.br/browse/MDIC-33" TargetMode="External"/><Relationship Id="rId84" Type="http://schemas.openxmlformats.org/officeDocument/2006/relationships/hyperlink" Target="https://sgo.basis.com.br/browse/MDIC-245" TargetMode="External"/><Relationship Id="rId138" Type="http://schemas.openxmlformats.org/officeDocument/2006/relationships/hyperlink" Target="https://sgo.basis.com.br/browse/IBAMA442017-58" TargetMode="External"/><Relationship Id="rId345" Type="http://schemas.openxmlformats.org/officeDocument/2006/relationships/hyperlink" Target="https://sgo.basis.com.br/browse/FNDE-29" TargetMode="External"/><Relationship Id="rId387" Type="http://schemas.openxmlformats.org/officeDocument/2006/relationships/hyperlink" Target="https://sgo.basis.com.br/browse/CNJ-183" TargetMode="External"/><Relationship Id="rId510" Type="http://schemas.openxmlformats.org/officeDocument/2006/relationships/hyperlink" Target="https://sgo.basis.com.br/browse/CJF-5" TargetMode="External"/><Relationship Id="rId552" Type="http://schemas.openxmlformats.org/officeDocument/2006/relationships/hyperlink" Target="https://sgo.basis.com.br/browse/AGU-41" TargetMode="External"/><Relationship Id="rId594" Type="http://schemas.openxmlformats.org/officeDocument/2006/relationships/hyperlink" Target="https://sgo.basis.com.br/browse/AGU-770" TargetMode="External"/><Relationship Id="rId191" Type="http://schemas.openxmlformats.org/officeDocument/2006/relationships/hyperlink" Target="https://sgo.basis.com.br/browse/IBAMA-2410" TargetMode="External"/><Relationship Id="rId205" Type="http://schemas.openxmlformats.org/officeDocument/2006/relationships/hyperlink" Target="https://sgo.basis.com.br/browse/FUNDACENTRO-555" TargetMode="External"/><Relationship Id="rId247" Type="http://schemas.openxmlformats.org/officeDocument/2006/relationships/hyperlink" Target="https://sgo.basis.com.br/browse/FUNDACENTRO-651" TargetMode="External"/><Relationship Id="rId412" Type="http://schemas.openxmlformats.org/officeDocument/2006/relationships/hyperlink" Target="https://sgo.basis.com.br/browse/CNJ-84" TargetMode="External"/><Relationship Id="rId107" Type="http://schemas.openxmlformats.org/officeDocument/2006/relationships/hyperlink" Target="https://sgo.basis.com.br/browse/IBAMA442017-504" TargetMode="External"/><Relationship Id="rId289" Type="http://schemas.openxmlformats.org/officeDocument/2006/relationships/hyperlink" Target="https://sgo.basis.com.br/browse/FUNASA-922" TargetMode="External"/><Relationship Id="rId454" Type="http://schemas.openxmlformats.org/officeDocument/2006/relationships/hyperlink" Target="https://sgo.basis.com.br/browse/CNJ-25" TargetMode="External"/><Relationship Id="rId496" Type="http://schemas.openxmlformats.org/officeDocument/2006/relationships/hyperlink" Target="https://sgo.basis.com.br/browse/CJF-663" TargetMode="External"/><Relationship Id="rId11" Type="http://schemas.openxmlformats.org/officeDocument/2006/relationships/hyperlink" Target="https://sgo.basis.com.br/browse/MPOGDTI-3" TargetMode="External"/><Relationship Id="rId53" Type="http://schemas.openxmlformats.org/officeDocument/2006/relationships/hyperlink" Target="https://sgo.basis.com.br/browse/MDIC-21" TargetMode="External"/><Relationship Id="rId149" Type="http://schemas.openxmlformats.org/officeDocument/2006/relationships/hyperlink" Target="https://sgo.basis.com.br/browse/IBAMA442017-59" TargetMode="External"/><Relationship Id="rId314" Type="http://schemas.openxmlformats.org/officeDocument/2006/relationships/hyperlink" Target="https://sgo.basis.com.br/browse/FNDE-38" TargetMode="External"/><Relationship Id="rId356" Type="http://schemas.openxmlformats.org/officeDocument/2006/relationships/hyperlink" Target="https://sgo.basis.com.br/browse/FNDE-8" TargetMode="External"/><Relationship Id="rId398" Type="http://schemas.openxmlformats.org/officeDocument/2006/relationships/hyperlink" Target="https://sgo.basis.com.br/browse/CNJ-99" TargetMode="External"/><Relationship Id="rId521" Type="http://schemas.openxmlformats.org/officeDocument/2006/relationships/hyperlink" Target="https://sgo.basis.com.br/browse/CJF-766" TargetMode="External"/><Relationship Id="rId563" Type="http://schemas.openxmlformats.org/officeDocument/2006/relationships/hyperlink" Target="https://sgo.basis.com.br/browse/AGU-4" TargetMode="External"/><Relationship Id="rId95" Type="http://schemas.openxmlformats.org/officeDocument/2006/relationships/hyperlink" Target="https://sgo.basis.com.br/browse/MDIC-1728" TargetMode="External"/><Relationship Id="rId160" Type="http://schemas.openxmlformats.org/officeDocument/2006/relationships/hyperlink" Target="https://sgo.basis.com.br/browse/IBAMA-9884" TargetMode="External"/><Relationship Id="rId216" Type="http://schemas.openxmlformats.org/officeDocument/2006/relationships/hyperlink" Target="https://sgo.basis.com.br/browse/FUNDACENTRO-558" TargetMode="External"/><Relationship Id="rId423" Type="http://schemas.openxmlformats.org/officeDocument/2006/relationships/hyperlink" Target="https://sgo.basis.com.br/browse/CNJ-64" TargetMode="External"/><Relationship Id="rId258" Type="http://schemas.openxmlformats.org/officeDocument/2006/relationships/hyperlink" Target="https://sgo.basis.com.br/browse/FUNASA-4930" TargetMode="External"/><Relationship Id="rId465" Type="http://schemas.openxmlformats.org/officeDocument/2006/relationships/hyperlink" Target="https://sgo.basis.com.br/browse/CNJ-1788" TargetMode="External"/><Relationship Id="rId22" Type="http://schemas.openxmlformats.org/officeDocument/2006/relationships/hyperlink" Target="https://sgo.basis.com.br/browse/MPOGDTI-2" TargetMode="External"/><Relationship Id="rId64" Type="http://schemas.openxmlformats.org/officeDocument/2006/relationships/hyperlink" Target="https://sgo.basis.com.br/browse/MDIC-8" TargetMode="External"/><Relationship Id="rId118" Type="http://schemas.openxmlformats.org/officeDocument/2006/relationships/hyperlink" Target="https://sgo.basis.com.br/browse/IBAMA442017-37" TargetMode="External"/><Relationship Id="rId325" Type="http://schemas.openxmlformats.org/officeDocument/2006/relationships/hyperlink" Target="https://sgo.basis.com.br/browse/FNDE-28" TargetMode="External"/><Relationship Id="rId367" Type="http://schemas.openxmlformats.org/officeDocument/2006/relationships/hyperlink" Target="https://sgo.basis.com.br/browse/FNDE-5981" TargetMode="External"/><Relationship Id="rId532" Type="http://schemas.openxmlformats.org/officeDocument/2006/relationships/hyperlink" Target="https://sgo.basis.com.br/browse/CFC-811" TargetMode="External"/><Relationship Id="rId574" Type="http://schemas.openxmlformats.org/officeDocument/2006/relationships/hyperlink" Target="https://sgo.basis.com.br/browse/AGU-14" TargetMode="External"/><Relationship Id="rId171" Type="http://schemas.openxmlformats.org/officeDocument/2006/relationships/hyperlink" Target="https://sgo.basis.com.br/browse/IBAMA-2461" TargetMode="External"/><Relationship Id="rId227" Type="http://schemas.openxmlformats.org/officeDocument/2006/relationships/hyperlink" Target="https://sgo.basis.com.br/browse/FUNDACENTRO-57" TargetMode="External"/><Relationship Id="rId269" Type="http://schemas.openxmlformats.org/officeDocument/2006/relationships/hyperlink" Target="https://sgo.basis.com.br/browse/FUNASA-6049" TargetMode="External"/><Relationship Id="rId434" Type="http://schemas.openxmlformats.org/officeDocument/2006/relationships/hyperlink" Target="https://sgo.basis.com.br/browse/CNJ-37" TargetMode="External"/><Relationship Id="rId476" Type="http://schemas.openxmlformats.org/officeDocument/2006/relationships/hyperlink" Target="https://sgo.basis.com.br/browse/CNJ-1779" TargetMode="External"/><Relationship Id="rId33" Type="http://schemas.openxmlformats.org/officeDocument/2006/relationships/hyperlink" Target="https://sgo.basis.com.br/browse/MDIC-38" TargetMode="External"/><Relationship Id="rId129" Type="http://schemas.openxmlformats.org/officeDocument/2006/relationships/hyperlink" Target="https://sgo.basis.com.br/browse/IBAMA442017-31" TargetMode="External"/><Relationship Id="rId280" Type="http://schemas.openxmlformats.org/officeDocument/2006/relationships/hyperlink" Target="https://sgo.basis.com.br/browse/FUNASA-1000" TargetMode="External"/><Relationship Id="rId336" Type="http://schemas.openxmlformats.org/officeDocument/2006/relationships/hyperlink" Target="https://sgo.basis.com.br/browse/FNDE-15" TargetMode="External"/><Relationship Id="rId501" Type="http://schemas.openxmlformats.org/officeDocument/2006/relationships/hyperlink" Target="https://sgo.basis.com.br/browse/CJF-197" TargetMode="External"/><Relationship Id="rId543" Type="http://schemas.openxmlformats.org/officeDocument/2006/relationships/hyperlink" Target="https://sgo.basis.com.br/browse/AGU-51" TargetMode="External"/><Relationship Id="rId75" Type="http://schemas.openxmlformats.org/officeDocument/2006/relationships/hyperlink" Target="https://sgo.basis.com.br/browse/MDIC-801" TargetMode="External"/><Relationship Id="rId140" Type="http://schemas.openxmlformats.org/officeDocument/2006/relationships/hyperlink" Target="https://sgo.basis.com.br/browse/IBAMA442017-51" TargetMode="External"/><Relationship Id="rId182" Type="http://schemas.openxmlformats.org/officeDocument/2006/relationships/hyperlink" Target="https://sgo.basis.com.br/browse/IBAMA-2438" TargetMode="External"/><Relationship Id="rId378" Type="http://schemas.openxmlformats.org/officeDocument/2006/relationships/hyperlink" Target="https://sgo.basis.com.br/browse/EBCOLOG1372017-2" TargetMode="External"/><Relationship Id="rId403" Type="http://schemas.openxmlformats.org/officeDocument/2006/relationships/hyperlink" Target="https://sgo.basis.com.br/browse/CNJ-97" TargetMode="External"/><Relationship Id="rId585" Type="http://schemas.openxmlformats.org/officeDocument/2006/relationships/hyperlink" Target="https://sgo.basis.com.br/browse/AGU-33" TargetMode="External"/><Relationship Id="rId6" Type="http://schemas.openxmlformats.org/officeDocument/2006/relationships/hyperlink" Target="https://sgo.basis.com.br/browse/MPOGSPU-28" TargetMode="External"/><Relationship Id="rId238" Type="http://schemas.openxmlformats.org/officeDocument/2006/relationships/hyperlink" Target="https://sgo.basis.com.br/browse/FUNDACENTRO-103" TargetMode="External"/><Relationship Id="rId445" Type="http://schemas.openxmlformats.org/officeDocument/2006/relationships/hyperlink" Target="https://sgo.basis.com.br/browse/CNJ-26" TargetMode="External"/><Relationship Id="rId487" Type="http://schemas.openxmlformats.org/officeDocument/2006/relationships/hyperlink" Target="https://sgo.basis.com.br/browse/CNJ-1728" TargetMode="External"/><Relationship Id="rId291" Type="http://schemas.openxmlformats.org/officeDocument/2006/relationships/hyperlink" Target="https://sgo.basis.com.br/browse/FUNASA-479" TargetMode="External"/><Relationship Id="rId305" Type="http://schemas.openxmlformats.org/officeDocument/2006/relationships/hyperlink" Target="https://sgo.basis.com.br/browse/FNDE-2000" TargetMode="External"/><Relationship Id="rId347" Type="http://schemas.openxmlformats.org/officeDocument/2006/relationships/hyperlink" Target="https://sgo.basis.com.br/browse/FNDE-33" TargetMode="External"/><Relationship Id="rId512" Type="http://schemas.openxmlformats.org/officeDocument/2006/relationships/hyperlink" Target="https://sgo.basis.com.br/browse/CJF-2" TargetMode="External"/><Relationship Id="rId44" Type="http://schemas.openxmlformats.org/officeDocument/2006/relationships/hyperlink" Target="https://sgo.basis.com.br/browse/MDIC-27" TargetMode="External"/><Relationship Id="rId86" Type="http://schemas.openxmlformats.org/officeDocument/2006/relationships/hyperlink" Target="https://sgo.basis.com.br/browse/MDIC-2598" TargetMode="External"/><Relationship Id="rId151" Type="http://schemas.openxmlformats.org/officeDocument/2006/relationships/hyperlink" Target="https://sgo.basis.com.br/browse/IBAMA442017-48" TargetMode="External"/><Relationship Id="rId389" Type="http://schemas.openxmlformats.org/officeDocument/2006/relationships/hyperlink" Target="https://sgo.basis.com.br/browse/CNJ-149" TargetMode="External"/><Relationship Id="rId554" Type="http://schemas.openxmlformats.org/officeDocument/2006/relationships/hyperlink" Target="https://sgo.basis.com.br/browse/AGU-39" TargetMode="External"/><Relationship Id="rId596" Type="http://schemas.openxmlformats.org/officeDocument/2006/relationships/hyperlink" Target="https://sgo.basis.com.br/browse/AGU-772" TargetMode="External"/><Relationship Id="rId193" Type="http://schemas.openxmlformats.org/officeDocument/2006/relationships/hyperlink" Target="https://sgo.basis.com.br/browse/IBAMA-2426" TargetMode="External"/><Relationship Id="rId207" Type="http://schemas.openxmlformats.org/officeDocument/2006/relationships/hyperlink" Target="https://sgo.basis.com.br/browse/FUNDACENTRO-490" TargetMode="External"/><Relationship Id="rId249" Type="http://schemas.openxmlformats.org/officeDocument/2006/relationships/hyperlink" Target="https://sgo.basis.com.br/browse/FUNDACENTRO-888" TargetMode="External"/><Relationship Id="rId414" Type="http://schemas.openxmlformats.org/officeDocument/2006/relationships/hyperlink" Target="https://sgo.basis.com.br/browse/CNJ-42" TargetMode="External"/><Relationship Id="rId456" Type="http://schemas.openxmlformats.org/officeDocument/2006/relationships/hyperlink" Target="https://sgo.basis.com.br/browse/CNJ-1719" TargetMode="External"/><Relationship Id="rId498" Type="http://schemas.openxmlformats.org/officeDocument/2006/relationships/hyperlink" Target="https://sgo.basis.com.br/browse/CJF-442" TargetMode="External"/><Relationship Id="rId13" Type="http://schemas.openxmlformats.org/officeDocument/2006/relationships/hyperlink" Target="https://sgo.basis.com.br/browse/MPOGDTI-5" TargetMode="External"/><Relationship Id="rId109" Type="http://schemas.openxmlformats.org/officeDocument/2006/relationships/hyperlink" Target="https://sgo.basis.com.br/browse/IBAMA442017-25" TargetMode="External"/><Relationship Id="rId260" Type="http://schemas.openxmlformats.org/officeDocument/2006/relationships/hyperlink" Target="https://sgo.basis.com.br/browse/FUNASA-4783" TargetMode="External"/><Relationship Id="rId316" Type="http://schemas.openxmlformats.org/officeDocument/2006/relationships/hyperlink" Target="https://sgo.basis.com.br/browse/FNDE-12" TargetMode="External"/><Relationship Id="rId523" Type="http://schemas.openxmlformats.org/officeDocument/2006/relationships/hyperlink" Target="https://sgo.basis.com.br/browse/CJF-366" TargetMode="External"/><Relationship Id="rId55" Type="http://schemas.openxmlformats.org/officeDocument/2006/relationships/hyperlink" Target="https://sgo.basis.com.br/browse/MDIC-18" TargetMode="External"/><Relationship Id="rId97" Type="http://schemas.openxmlformats.org/officeDocument/2006/relationships/hyperlink" Target="https://sgo.basis.com.br/browse/MARINHA-689" TargetMode="External"/><Relationship Id="rId120" Type="http://schemas.openxmlformats.org/officeDocument/2006/relationships/hyperlink" Target="https://sgo.basis.com.br/browse/IBAMA442017-73" TargetMode="External"/><Relationship Id="rId358" Type="http://schemas.openxmlformats.org/officeDocument/2006/relationships/hyperlink" Target="https://sgo.basis.com.br/browse/FNDE-1244" TargetMode="External"/><Relationship Id="rId565" Type="http://schemas.openxmlformats.org/officeDocument/2006/relationships/hyperlink" Target="https://sgo.basis.com.br/browse/AGU-22" TargetMode="External"/><Relationship Id="rId162" Type="http://schemas.openxmlformats.org/officeDocument/2006/relationships/hyperlink" Target="https://sgo.basis.com.br/browse/IBAMA-9880" TargetMode="External"/><Relationship Id="rId218" Type="http://schemas.openxmlformats.org/officeDocument/2006/relationships/hyperlink" Target="https://sgo.basis.com.br/browse/FUNDACENTRO-178" TargetMode="External"/><Relationship Id="rId425" Type="http://schemas.openxmlformats.org/officeDocument/2006/relationships/hyperlink" Target="https://sgo.basis.com.br/browse/CNJ-63" TargetMode="External"/><Relationship Id="rId467" Type="http://schemas.openxmlformats.org/officeDocument/2006/relationships/hyperlink" Target="https://sgo.basis.com.br/browse/CNJ-1790" TargetMode="External"/><Relationship Id="rId271" Type="http://schemas.openxmlformats.org/officeDocument/2006/relationships/hyperlink" Target="https://sgo.basis.com.br/browse/FUNASA-5532" TargetMode="External"/><Relationship Id="rId24" Type="http://schemas.openxmlformats.org/officeDocument/2006/relationships/hyperlink" Target="https://sgo.basis.com.br/browse/MPOGDTI-449" TargetMode="External"/><Relationship Id="rId66" Type="http://schemas.openxmlformats.org/officeDocument/2006/relationships/hyperlink" Target="https://sgo.basis.com.br/browse/MDIC-91" TargetMode="External"/><Relationship Id="rId131" Type="http://schemas.openxmlformats.org/officeDocument/2006/relationships/hyperlink" Target="https://sgo.basis.com.br/browse/IBAMA442017-26" TargetMode="External"/><Relationship Id="rId327" Type="http://schemas.openxmlformats.org/officeDocument/2006/relationships/hyperlink" Target="https://sgo.basis.com.br/browse/FNDE-45" TargetMode="External"/><Relationship Id="rId369" Type="http://schemas.openxmlformats.org/officeDocument/2006/relationships/hyperlink" Target="https://sgo.basis.com.br/browse/EBDCT32017-10" TargetMode="External"/><Relationship Id="rId534" Type="http://schemas.openxmlformats.org/officeDocument/2006/relationships/hyperlink" Target="https://sgo.basis.com.br/browse/CFC-11" TargetMode="External"/><Relationship Id="rId576" Type="http://schemas.openxmlformats.org/officeDocument/2006/relationships/hyperlink" Target="https://sgo.basis.com.br/browse/AGU-11" TargetMode="External"/><Relationship Id="rId173" Type="http://schemas.openxmlformats.org/officeDocument/2006/relationships/hyperlink" Target="https://sgo.basis.com.br/browse/IBAMA-2444" TargetMode="External"/><Relationship Id="rId229" Type="http://schemas.openxmlformats.org/officeDocument/2006/relationships/hyperlink" Target="https://sgo.basis.com.br/browse/FUNDACENTRO-52" TargetMode="External"/><Relationship Id="rId380" Type="http://schemas.openxmlformats.org/officeDocument/2006/relationships/hyperlink" Target="https://sgo.basis.com.br/browse/EB-3" TargetMode="External"/><Relationship Id="rId436" Type="http://schemas.openxmlformats.org/officeDocument/2006/relationships/hyperlink" Target="https://sgo.basis.com.br/browse/CNJ-23" TargetMode="External"/><Relationship Id="rId601" Type="http://schemas.openxmlformats.org/officeDocument/2006/relationships/hyperlink" Target="https://sgo.basis.com.br/browse/AGU-761" TargetMode="External"/><Relationship Id="rId240" Type="http://schemas.openxmlformats.org/officeDocument/2006/relationships/hyperlink" Target="https://sgo.basis.com.br/browse/FUNDACENTRO-846" TargetMode="External"/><Relationship Id="rId478" Type="http://schemas.openxmlformats.org/officeDocument/2006/relationships/hyperlink" Target="https://sgo.basis.com.br/browse/CNJ-1759" TargetMode="External"/><Relationship Id="rId35" Type="http://schemas.openxmlformats.org/officeDocument/2006/relationships/hyperlink" Target="https://sgo.basis.com.br/browse/MDIC-37" TargetMode="External"/><Relationship Id="rId77" Type="http://schemas.openxmlformats.org/officeDocument/2006/relationships/hyperlink" Target="https://sgo.basis.com.br/browse/MDIC-494" TargetMode="External"/><Relationship Id="rId100" Type="http://schemas.openxmlformats.org/officeDocument/2006/relationships/hyperlink" Target="https://sgo.basis.com.br/browse/MARINHA-21" TargetMode="External"/><Relationship Id="rId282" Type="http://schemas.openxmlformats.org/officeDocument/2006/relationships/hyperlink" Target="https://sgo.basis.com.br/browse/FUNASA-925" TargetMode="External"/><Relationship Id="rId338" Type="http://schemas.openxmlformats.org/officeDocument/2006/relationships/hyperlink" Target="https://sgo.basis.com.br/browse/FNDE-19" TargetMode="External"/><Relationship Id="rId503" Type="http://schemas.openxmlformats.org/officeDocument/2006/relationships/hyperlink" Target="https://sgo.basis.com.br/browse/CJF-186" TargetMode="External"/><Relationship Id="rId545" Type="http://schemas.openxmlformats.org/officeDocument/2006/relationships/hyperlink" Target="https://sgo.basis.com.br/browse/AGU-55" TargetMode="External"/><Relationship Id="rId587" Type="http://schemas.openxmlformats.org/officeDocument/2006/relationships/hyperlink" Target="https://sgo.basis.com.br/browse/AGU-25" TargetMode="External"/><Relationship Id="rId8" Type="http://schemas.openxmlformats.org/officeDocument/2006/relationships/hyperlink" Target="https://sgo.basis.com.br/browse/MPOGSPU-745" TargetMode="External"/><Relationship Id="rId142" Type="http://schemas.openxmlformats.org/officeDocument/2006/relationships/hyperlink" Target="https://sgo.basis.com.br/browse/IBAMA442017-61" TargetMode="External"/><Relationship Id="rId184" Type="http://schemas.openxmlformats.org/officeDocument/2006/relationships/hyperlink" Target="https://sgo.basis.com.br/browse/IBAMA-2436" TargetMode="External"/><Relationship Id="rId391" Type="http://schemas.openxmlformats.org/officeDocument/2006/relationships/hyperlink" Target="https://sgo.basis.com.br/browse/CNJ-87" TargetMode="External"/><Relationship Id="rId405" Type="http://schemas.openxmlformats.org/officeDocument/2006/relationships/hyperlink" Target="https://sgo.basis.com.br/browse/CNJ-96" TargetMode="External"/><Relationship Id="rId447" Type="http://schemas.openxmlformats.org/officeDocument/2006/relationships/hyperlink" Target="https://sgo.basis.com.br/browse/CNJ-60" TargetMode="External"/><Relationship Id="rId251" Type="http://schemas.openxmlformats.org/officeDocument/2006/relationships/hyperlink" Target="https://sgo.basis.com.br/browse/FUNASA-5235" TargetMode="External"/><Relationship Id="rId489" Type="http://schemas.openxmlformats.org/officeDocument/2006/relationships/hyperlink" Target="https://sgo.basis.com.br/browse/CNJ-1488" TargetMode="External"/><Relationship Id="rId46" Type="http://schemas.openxmlformats.org/officeDocument/2006/relationships/hyperlink" Target="https://sgo.basis.com.br/browse/MDIC-26" TargetMode="External"/><Relationship Id="rId293" Type="http://schemas.openxmlformats.org/officeDocument/2006/relationships/hyperlink" Target="https://sgo.basis.com.br/browse/FUNASA-914" TargetMode="External"/><Relationship Id="rId307" Type="http://schemas.openxmlformats.org/officeDocument/2006/relationships/hyperlink" Target="https://sgo.basis.com.br/browse/FNDE-40" TargetMode="External"/><Relationship Id="rId349" Type="http://schemas.openxmlformats.org/officeDocument/2006/relationships/hyperlink" Target="https://sgo.basis.com.br/browse/FNDE-32" TargetMode="External"/><Relationship Id="rId514" Type="http://schemas.openxmlformats.org/officeDocument/2006/relationships/hyperlink" Target="https://sgo.basis.com.br/browse/CJF-904" TargetMode="External"/><Relationship Id="rId556" Type="http://schemas.openxmlformats.org/officeDocument/2006/relationships/hyperlink" Target="https://sgo.basis.com.br/browse/AGU-36" TargetMode="External"/><Relationship Id="rId88" Type="http://schemas.openxmlformats.org/officeDocument/2006/relationships/hyperlink" Target="https://sgo.basis.com.br/browse/MDIC-838" TargetMode="External"/><Relationship Id="rId111" Type="http://schemas.openxmlformats.org/officeDocument/2006/relationships/hyperlink" Target="https://sgo.basis.com.br/browse/IBAMA442017-497" TargetMode="External"/><Relationship Id="rId153" Type="http://schemas.openxmlformats.org/officeDocument/2006/relationships/hyperlink" Target="https://sgo.basis.com.br/browse/IBAMA442017-45" TargetMode="External"/><Relationship Id="rId195" Type="http://schemas.openxmlformats.org/officeDocument/2006/relationships/hyperlink" Target="https://sgo.basis.com.br/browse/IBAMA-2424" TargetMode="External"/><Relationship Id="rId209" Type="http://schemas.openxmlformats.org/officeDocument/2006/relationships/hyperlink" Target="https://sgo.basis.com.br/browse/FUNDACENTRO-249" TargetMode="External"/><Relationship Id="rId360" Type="http://schemas.openxmlformats.org/officeDocument/2006/relationships/hyperlink" Target="https://sgo.basis.com.br/browse/FNDE-6049" TargetMode="External"/><Relationship Id="rId416" Type="http://schemas.openxmlformats.org/officeDocument/2006/relationships/hyperlink" Target="https://sgo.basis.com.br/browse/CNJ-40" TargetMode="External"/><Relationship Id="rId598" Type="http://schemas.openxmlformats.org/officeDocument/2006/relationships/hyperlink" Target="https://sgo.basis.com.br/browse/AGU-767" TargetMode="External"/><Relationship Id="rId220" Type="http://schemas.openxmlformats.org/officeDocument/2006/relationships/hyperlink" Target="https://sgo.basis.com.br/browse/FUNDACENTRO-109" TargetMode="External"/><Relationship Id="rId458" Type="http://schemas.openxmlformats.org/officeDocument/2006/relationships/hyperlink" Target="https://sgo.basis.com.br/browse/CNJ-202" TargetMode="External"/><Relationship Id="rId15" Type="http://schemas.openxmlformats.org/officeDocument/2006/relationships/hyperlink" Target="https://sgo.basis.com.br/browse/MPOGDTI-236" TargetMode="External"/><Relationship Id="rId57" Type="http://schemas.openxmlformats.org/officeDocument/2006/relationships/hyperlink" Target="https://sgo.basis.com.br/browse/MDIC-12" TargetMode="External"/><Relationship Id="rId262" Type="http://schemas.openxmlformats.org/officeDocument/2006/relationships/hyperlink" Target="https://sgo.basis.com.br/browse/FUNASA-4782" TargetMode="External"/><Relationship Id="rId318" Type="http://schemas.openxmlformats.org/officeDocument/2006/relationships/hyperlink" Target="https://sgo.basis.com.br/browse/FNDE-10" TargetMode="External"/><Relationship Id="rId525" Type="http://schemas.openxmlformats.org/officeDocument/2006/relationships/hyperlink" Target="https://sgo.basis.com.br/browse/CJF-1393" TargetMode="External"/><Relationship Id="rId567" Type="http://schemas.openxmlformats.org/officeDocument/2006/relationships/hyperlink" Target="https://sgo.basis.com.br/browse/AGU-18" TargetMode="External"/><Relationship Id="rId99" Type="http://schemas.openxmlformats.org/officeDocument/2006/relationships/hyperlink" Target="https://sgo.basis.com.br/browse/MARINHA-22" TargetMode="External"/><Relationship Id="rId122" Type="http://schemas.openxmlformats.org/officeDocument/2006/relationships/hyperlink" Target="https://sgo.basis.com.br/browse/IBAMA442017-39" TargetMode="External"/><Relationship Id="rId164" Type="http://schemas.openxmlformats.org/officeDocument/2006/relationships/hyperlink" Target="https://sgo.basis.com.br/browse/IBAMA-9788" TargetMode="External"/><Relationship Id="rId371" Type="http://schemas.openxmlformats.org/officeDocument/2006/relationships/hyperlink" Target="https://sgo.basis.com.br/browse/EBDCT32017-3" TargetMode="External"/><Relationship Id="rId427" Type="http://schemas.openxmlformats.org/officeDocument/2006/relationships/hyperlink" Target="https://sgo.basis.com.br/browse/CNJ-50" TargetMode="External"/><Relationship Id="rId469" Type="http://schemas.openxmlformats.org/officeDocument/2006/relationships/hyperlink" Target="https://sgo.basis.com.br/browse/CNJ-1784" TargetMode="External"/><Relationship Id="rId26" Type="http://schemas.openxmlformats.org/officeDocument/2006/relationships/hyperlink" Target="https://sgo.basis.com.br/browse/MPOGDTI-263" TargetMode="External"/><Relationship Id="rId231" Type="http://schemas.openxmlformats.org/officeDocument/2006/relationships/hyperlink" Target="https://sgo.basis.com.br/browse/FUNDACENTRO-72" TargetMode="External"/><Relationship Id="rId273" Type="http://schemas.openxmlformats.org/officeDocument/2006/relationships/hyperlink" Target="https://sgo.basis.com.br/browse/FUNASA-1180" TargetMode="External"/><Relationship Id="rId329" Type="http://schemas.openxmlformats.org/officeDocument/2006/relationships/hyperlink" Target="https://sgo.basis.com.br/browse/FNDE-46" TargetMode="External"/><Relationship Id="rId480" Type="http://schemas.openxmlformats.org/officeDocument/2006/relationships/hyperlink" Target="https://sgo.basis.com.br/browse/CNJ-1758" TargetMode="External"/><Relationship Id="rId536" Type="http://schemas.openxmlformats.org/officeDocument/2006/relationships/hyperlink" Target="https://sgo.basis.com.br/browse/AGU-275" TargetMode="External"/><Relationship Id="rId68" Type="http://schemas.openxmlformats.org/officeDocument/2006/relationships/hyperlink" Target="https://sgo.basis.com.br/browse/MDIC-90" TargetMode="External"/><Relationship Id="rId133" Type="http://schemas.openxmlformats.org/officeDocument/2006/relationships/hyperlink" Target="https://sgo.basis.com.br/browse/IBAMA442017-22" TargetMode="External"/><Relationship Id="rId175" Type="http://schemas.openxmlformats.org/officeDocument/2006/relationships/hyperlink" Target="https://sgo.basis.com.br/browse/IBAMA-2445" TargetMode="External"/><Relationship Id="rId340" Type="http://schemas.openxmlformats.org/officeDocument/2006/relationships/hyperlink" Target="https://sgo.basis.com.br/browse/FNDE-18" TargetMode="External"/><Relationship Id="rId578" Type="http://schemas.openxmlformats.org/officeDocument/2006/relationships/hyperlink" Target="https://sgo.basis.com.br/browse/AGU-10" TargetMode="External"/><Relationship Id="rId200" Type="http://schemas.openxmlformats.org/officeDocument/2006/relationships/hyperlink" Target="https://sgo.basis.com.br/browse/IBAMA-1720" TargetMode="External"/><Relationship Id="rId382" Type="http://schemas.openxmlformats.org/officeDocument/2006/relationships/hyperlink" Target="https://sgo.basis.com.br/browse/CNJ-812" TargetMode="External"/><Relationship Id="rId438" Type="http://schemas.openxmlformats.org/officeDocument/2006/relationships/hyperlink" Target="https://sgo.basis.com.br/browse/CNJ-81" TargetMode="External"/><Relationship Id="rId603" Type="http://schemas.openxmlformats.org/officeDocument/2006/relationships/printerSettings" Target="../printerSettings/printerSettings1.bin"/><Relationship Id="rId242" Type="http://schemas.openxmlformats.org/officeDocument/2006/relationships/hyperlink" Target="https://sgo.basis.com.br/browse/FUNDACENTRO-79" TargetMode="External"/><Relationship Id="rId284" Type="http://schemas.openxmlformats.org/officeDocument/2006/relationships/hyperlink" Target="https://sgo.basis.com.br/browse/FUNASA-926" TargetMode="External"/><Relationship Id="rId491" Type="http://schemas.openxmlformats.org/officeDocument/2006/relationships/hyperlink" Target="https://sgo.basis.com.br/browse/CJF-692" TargetMode="External"/><Relationship Id="rId505" Type="http://schemas.openxmlformats.org/officeDocument/2006/relationships/hyperlink" Target="https://sgo.basis.com.br/browse/CJF-262" TargetMode="External"/><Relationship Id="rId37" Type="http://schemas.openxmlformats.org/officeDocument/2006/relationships/hyperlink" Target="https://sgo.basis.com.br/browse/MDIC-36" TargetMode="External"/><Relationship Id="rId79" Type="http://schemas.openxmlformats.org/officeDocument/2006/relationships/hyperlink" Target="https://sgo.basis.com.br/browse/MDIC-392" TargetMode="External"/><Relationship Id="rId102" Type="http://schemas.openxmlformats.org/officeDocument/2006/relationships/hyperlink" Target="https://sgo.basis.com.br/browse/IOE412017-35" TargetMode="External"/><Relationship Id="rId144" Type="http://schemas.openxmlformats.org/officeDocument/2006/relationships/hyperlink" Target="https://sgo.basis.com.br/browse/IBAMA442017-50" TargetMode="External"/><Relationship Id="rId547" Type="http://schemas.openxmlformats.org/officeDocument/2006/relationships/hyperlink" Target="https://sgo.basis.com.br/browse/AGU-58" TargetMode="External"/><Relationship Id="rId589" Type="http://schemas.openxmlformats.org/officeDocument/2006/relationships/hyperlink" Target="https://sgo.basis.com.br/browse/AGU-791" TargetMode="External"/><Relationship Id="rId90" Type="http://schemas.openxmlformats.org/officeDocument/2006/relationships/hyperlink" Target="https://sgo.basis.com.br/browse/MDIC-1245" TargetMode="External"/><Relationship Id="rId186" Type="http://schemas.openxmlformats.org/officeDocument/2006/relationships/hyperlink" Target="https://sgo.basis.com.br/browse/IBAMA-2443" TargetMode="External"/><Relationship Id="rId351" Type="http://schemas.openxmlformats.org/officeDocument/2006/relationships/hyperlink" Target="https://sgo.basis.com.br/browse/FNDE-7" TargetMode="External"/><Relationship Id="rId393" Type="http://schemas.openxmlformats.org/officeDocument/2006/relationships/hyperlink" Target="https://sgo.basis.com.br/browse/CNJ-88" TargetMode="External"/><Relationship Id="rId407" Type="http://schemas.openxmlformats.org/officeDocument/2006/relationships/hyperlink" Target="https://sgo.basis.com.br/browse/CNJ-79" TargetMode="External"/><Relationship Id="rId449" Type="http://schemas.openxmlformats.org/officeDocument/2006/relationships/hyperlink" Target="https://sgo.basis.com.br/browse/CNJ-8" TargetMode="External"/><Relationship Id="rId211" Type="http://schemas.openxmlformats.org/officeDocument/2006/relationships/hyperlink" Target="https://sgo.basis.com.br/browse/FUNDACENTRO-489" TargetMode="External"/><Relationship Id="rId253" Type="http://schemas.openxmlformats.org/officeDocument/2006/relationships/hyperlink" Target="https://sgo.basis.com.br/browse/FUNASA-5283" TargetMode="External"/><Relationship Id="rId295" Type="http://schemas.openxmlformats.org/officeDocument/2006/relationships/hyperlink" Target="https://sgo.basis.com.br/browse/FUNASA-920" TargetMode="External"/><Relationship Id="rId309" Type="http://schemas.openxmlformats.org/officeDocument/2006/relationships/hyperlink" Target="https://sgo.basis.com.br/browse/FNDE-35" TargetMode="External"/><Relationship Id="rId460" Type="http://schemas.openxmlformats.org/officeDocument/2006/relationships/hyperlink" Target="https://sgo.basis.com.br/browse/CNJ-1796" TargetMode="External"/><Relationship Id="rId516" Type="http://schemas.openxmlformats.org/officeDocument/2006/relationships/hyperlink" Target="https://sgo.basis.com.br/browse/CJF-845" TargetMode="External"/><Relationship Id="rId48" Type="http://schemas.openxmlformats.org/officeDocument/2006/relationships/hyperlink" Target="https://sgo.basis.com.br/browse/MDIC-24" TargetMode="External"/><Relationship Id="rId113" Type="http://schemas.openxmlformats.org/officeDocument/2006/relationships/hyperlink" Target="https://sgo.basis.com.br/browse/IBAMA442017-34" TargetMode="External"/><Relationship Id="rId320" Type="http://schemas.openxmlformats.org/officeDocument/2006/relationships/hyperlink" Target="https://sgo.basis.com.br/browse/FNDE-25" TargetMode="External"/><Relationship Id="rId558" Type="http://schemas.openxmlformats.org/officeDocument/2006/relationships/hyperlink" Target="https://sgo.basis.com.br/browse/AGU-46" TargetMode="External"/><Relationship Id="rId155" Type="http://schemas.openxmlformats.org/officeDocument/2006/relationships/hyperlink" Target="https://sgo.basis.com.br/browse/IBAMA442017-68" TargetMode="External"/><Relationship Id="rId197" Type="http://schemas.openxmlformats.org/officeDocument/2006/relationships/hyperlink" Target="https://sgo.basis.com.br/browse/IBAMA-2428" TargetMode="External"/><Relationship Id="rId362" Type="http://schemas.openxmlformats.org/officeDocument/2006/relationships/hyperlink" Target="https://sgo.basis.com.br/browse/FNDE-5050" TargetMode="External"/><Relationship Id="rId418" Type="http://schemas.openxmlformats.org/officeDocument/2006/relationships/hyperlink" Target="https://sgo.basis.com.br/browse/CNJ-46" TargetMode="External"/><Relationship Id="rId222" Type="http://schemas.openxmlformats.org/officeDocument/2006/relationships/hyperlink" Target="https://sgo.basis.com.br/browse/FUNDACENTRO-124" TargetMode="External"/><Relationship Id="rId264" Type="http://schemas.openxmlformats.org/officeDocument/2006/relationships/hyperlink" Target="https://sgo.basis.com.br/browse/FUNASA-4828" TargetMode="External"/><Relationship Id="rId471" Type="http://schemas.openxmlformats.org/officeDocument/2006/relationships/hyperlink" Target="https://sgo.basis.com.br/browse/CNJ-1785" TargetMode="External"/><Relationship Id="rId17" Type="http://schemas.openxmlformats.org/officeDocument/2006/relationships/hyperlink" Target="https://sgo.basis.com.br/browse/MPOGDTI-66" TargetMode="External"/><Relationship Id="rId59" Type="http://schemas.openxmlformats.org/officeDocument/2006/relationships/hyperlink" Target="https://sgo.basis.com.br/browse/MDIC-10" TargetMode="External"/><Relationship Id="rId124" Type="http://schemas.openxmlformats.org/officeDocument/2006/relationships/hyperlink" Target="https://sgo.basis.com.br/browse/IBAMA442017-63" TargetMode="External"/><Relationship Id="rId527" Type="http://schemas.openxmlformats.org/officeDocument/2006/relationships/hyperlink" Target="https://sgo.basis.com.br/browse/CJF-1008" TargetMode="External"/><Relationship Id="rId569" Type="http://schemas.openxmlformats.org/officeDocument/2006/relationships/hyperlink" Target="https://sgo.basis.com.br/browse/AGU-16" TargetMode="External"/><Relationship Id="rId70" Type="http://schemas.openxmlformats.org/officeDocument/2006/relationships/hyperlink" Target="https://sgo.basis.com.br/browse/MDIC-71" TargetMode="External"/><Relationship Id="rId166" Type="http://schemas.openxmlformats.org/officeDocument/2006/relationships/hyperlink" Target="https://sgo.basis.com.br/browse/IBAMA-2422" TargetMode="External"/><Relationship Id="rId331" Type="http://schemas.openxmlformats.org/officeDocument/2006/relationships/hyperlink" Target="https://sgo.basis.com.br/browse/FNDE-44" TargetMode="External"/><Relationship Id="rId373" Type="http://schemas.openxmlformats.org/officeDocument/2006/relationships/hyperlink" Target="https://sgo.basis.com.br/browse/EBDCT32017-5" TargetMode="External"/><Relationship Id="rId429" Type="http://schemas.openxmlformats.org/officeDocument/2006/relationships/hyperlink" Target="https://sgo.basis.com.br/browse/CNJ-51" TargetMode="External"/><Relationship Id="rId580" Type="http://schemas.openxmlformats.org/officeDocument/2006/relationships/hyperlink" Target="https://sgo.basis.com.br/browse/AGU-6" TargetMode="External"/><Relationship Id="rId1" Type="http://schemas.openxmlformats.org/officeDocument/2006/relationships/hyperlink" Target="https://sgo.basis.com.br/browse/MPOGSTI-65" TargetMode="External"/><Relationship Id="rId233" Type="http://schemas.openxmlformats.org/officeDocument/2006/relationships/hyperlink" Target="https://sgo.basis.com.br/browse/FUNDACENTRO-66" TargetMode="External"/><Relationship Id="rId440" Type="http://schemas.openxmlformats.org/officeDocument/2006/relationships/hyperlink" Target="https://sgo.basis.com.br/browse/CNJ-54" TargetMode="External"/><Relationship Id="rId28" Type="http://schemas.openxmlformats.org/officeDocument/2006/relationships/hyperlink" Target="https://sgo.basis.com.br/browse/MDIC-44" TargetMode="External"/><Relationship Id="rId275" Type="http://schemas.openxmlformats.org/officeDocument/2006/relationships/hyperlink" Target="https://sgo.basis.com.br/browse/FUNASA-2359" TargetMode="External"/><Relationship Id="rId300" Type="http://schemas.openxmlformats.org/officeDocument/2006/relationships/hyperlink" Target="https://sgo.basis.com.br/browse/FUNASA-6232" TargetMode="External"/><Relationship Id="rId482" Type="http://schemas.openxmlformats.org/officeDocument/2006/relationships/hyperlink" Target="https://sgo.basis.com.br/browse/CNJ-1230" TargetMode="External"/><Relationship Id="rId538" Type="http://schemas.openxmlformats.org/officeDocument/2006/relationships/hyperlink" Target="https://sgo.basis.com.br/browse/AGU-69" TargetMode="External"/><Relationship Id="rId81" Type="http://schemas.openxmlformats.org/officeDocument/2006/relationships/hyperlink" Target="https://sgo.basis.com.br/browse/MDIC-242" TargetMode="External"/><Relationship Id="rId135" Type="http://schemas.openxmlformats.org/officeDocument/2006/relationships/hyperlink" Target="https://sgo.basis.com.br/browse/IBAMA442017-21" TargetMode="External"/><Relationship Id="rId177" Type="http://schemas.openxmlformats.org/officeDocument/2006/relationships/hyperlink" Target="https://sgo.basis.com.br/browse/IBAMA-2464" TargetMode="External"/><Relationship Id="rId342" Type="http://schemas.openxmlformats.org/officeDocument/2006/relationships/hyperlink" Target="https://sgo.basis.com.br/browse/FNDE-17" TargetMode="External"/><Relationship Id="rId384" Type="http://schemas.openxmlformats.org/officeDocument/2006/relationships/hyperlink" Target="https://sgo.basis.com.br/browse/CNJ-561" TargetMode="External"/><Relationship Id="rId591" Type="http://schemas.openxmlformats.org/officeDocument/2006/relationships/hyperlink" Target="https://sgo.basis.com.br/browse/AGU-748" TargetMode="External"/><Relationship Id="rId202" Type="http://schemas.openxmlformats.org/officeDocument/2006/relationships/hyperlink" Target="https://sgo.basis.com.br/browse/FUNDACENTRO-690" TargetMode="External"/><Relationship Id="rId244" Type="http://schemas.openxmlformats.org/officeDocument/2006/relationships/hyperlink" Target="https://sgo.basis.com.br/browse/FUNDACENTRO-16" TargetMode="External"/><Relationship Id="rId39" Type="http://schemas.openxmlformats.org/officeDocument/2006/relationships/hyperlink" Target="https://sgo.basis.com.br/browse/MDIC-35" TargetMode="External"/><Relationship Id="rId286" Type="http://schemas.openxmlformats.org/officeDocument/2006/relationships/hyperlink" Target="https://sgo.basis.com.br/browse/FUNASA-927" TargetMode="External"/><Relationship Id="rId451" Type="http://schemas.openxmlformats.org/officeDocument/2006/relationships/hyperlink" Target="https://sgo.basis.com.br/browse/CNJ-11" TargetMode="External"/><Relationship Id="rId493" Type="http://schemas.openxmlformats.org/officeDocument/2006/relationships/hyperlink" Target="https://sgo.basis.com.br/browse/CJF-744" TargetMode="External"/><Relationship Id="rId507" Type="http://schemas.openxmlformats.org/officeDocument/2006/relationships/hyperlink" Target="https://sgo.basis.com.br/browse/CJF-603" TargetMode="External"/><Relationship Id="rId549" Type="http://schemas.openxmlformats.org/officeDocument/2006/relationships/hyperlink" Target="https://sgo.basis.com.br/browse/AGU-47" TargetMode="External"/><Relationship Id="rId50" Type="http://schemas.openxmlformats.org/officeDocument/2006/relationships/hyperlink" Target="https://sgo.basis.com.br/browse/MDIC-15" TargetMode="External"/><Relationship Id="rId104" Type="http://schemas.openxmlformats.org/officeDocument/2006/relationships/hyperlink" Target="https://sgo.basis.com.br/browse/IBAMA442017-38" TargetMode="External"/><Relationship Id="rId146" Type="http://schemas.openxmlformats.org/officeDocument/2006/relationships/hyperlink" Target="https://sgo.basis.com.br/browse/IBAMA442017-52" TargetMode="External"/><Relationship Id="rId188" Type="http://schemas.openxmlformats.org/officeDocument/2006/relationships/hyperlink" Target="https://sgo.basis.com.br/browse/IBAMA-2440" TargetMode="External"/><Relationship Id="rId311" Type="http://schemas.openxmlformats.org/officeDocument/2006/relationships/hyperlink" Target="https://sgo.basis.com.br/browse/FNDE-41" TargetMode="External"/><Relationship Id="rId353" Type="http://schemas.openxmlformats.org/officeDocument/2006/relationships/hyperlink" Target="https://sgo.basis.com.br/browse/FNDE-216" TargetMode="External"/><Relationship Id="rId395" Type="http://schemas.openxmlformats.org/officeDocument/2006/relationships/hyperlink" Target="https://sgo.basis.com.br/browse/CNJ-91" TargetMode="External"/><Relationship Id="rId409" Type="http://schemas.openxmlformats.org/officeDocument/2006/relationships/hyperlink" Target="https://sgo.basis.com.br/browse/CNJ-82" TargetMode="External"/><Relationship Id="rId560" Type="http://schemas.openxmlformats.org/officeDocument/2006/relationships/hyperlink" Target="https://sgo.basis.com.br/browse/AGU-37" TargetMode="External"/><Relationship Id="rId92" Type="http://schemas.openxmlformats.org/officeDocument/2006/relationships/hyperlink" Target="https://sgo.basis.com.br/browse/MDIC-2004" TargetMode="External"/><Relationship Id="rId213" Type="http://schemas.openxmlformats.org/officeDocument/2006/relationships/hyperlink" Target="https://sgo.basis.com.br/browse/FUNDACENTRO-439" TargetMode="External"/><Relationship Id="rId420" Type="http://schemas.openxmlformats.org/officeDocument/2006/relationships/hyperlink" Target="https://sgo.basis.com.br/browse/CNJ-45" TargetMode="External"/><Relationship Id="rId255" Type="http://schemas.openxmlformats.org/officeDocument/2006/relationships/hyperlink" Target="https://sgo.basis.com.br/browse/FUNASA-5058" TargetMode="External"/><Relationship Id="rId297" Type="http://schemas.openxmlformats.org/officeDocument/2006/relationships/hyperlink" Target="https://sgo.basis.com.br/browse/FUNASA-916" TargetMode="External"/><Relationship Id="rId462" Type="http://schemas.openxmlformats.org/officeDocument/2006/relationships/hyperlink" Target="https://sgo.basis.com.br/browse/CNJ-1792" TargetMode="External"/><Relationship Id="rId518" Type="http://schemas.openxmlformats.org/officeDocument/2006/relationships/hyperlink" Target="https://sgo.basis.com.br/browse/CJF-743" TargetMode="External"/><Relationship Id="rId115" Type="http://schemas.openxmlformats.org/officeDocument/2006/relationships/hyperlink" Target="https://sgo.basis.com.br/browse/IBAMA442017-89" TargetMode="External"/><Relationship Id="rId157" Type="http://schemas.openxmlformats.org/officeDocument/2006/relationships/hyperlink" Target="https://sgo.basis.com.br/browse/IBAMA442017-568" TargetMode="External"/><Relationship Id="rId322" Type="http://schemas.openxmlformats.org/officeDocument/2006/relationships/hyperlink" Target="https://sgo.basis.com.br/browse/FNDE-22" TargetMode="External"/><Relationship Id="rId364" Type="http://schemas.openxmlformats.org/officeDocument/2006/relationships/hyperlink" Target="https://sgo.basis.com.br/browse/FNDE-5021" TargetMode="External"/><Relationship Id="rId61" Type="http://schemas.openxmlformats.org/officeDocument/2006/relationships/hyperlink" Target="https://sgo.basis.com.br/browse/MDIC-14" TargetMode="External"/><Relationship Id="rId199" Type="http://schemas.openxmlformats.org/officeDocument/2006/relationships/hyperlink" Target="https://sgo.basis.com.br/browse/IBAMA-1721" TargetMode="External"/><Relationship Id="rId571" Type="http://schemas.openxmlformats.org/officeDocument/2006/relationships/hyperlink" Target="https://sgo.basis.com.br/browse/AGU-19" TargetMode="External"/><Relationship Id="rId19" Type="http://schemas.openxmlformats.org/officeDocument/2006/relationships/hyperlink" Target="https://sgo.basis.com.br/browse/MPOGDTI-61" TargetMode="External"/><Relationship Id="rId224" Type="http://schemas.openxmlformats.org/officeDocument/2006/relationships/hyperlink" Target="https://sgo.basis.com.br/browse/FUNDACENTRO-47" TargetMode="External"/><Relationship Id="rId266" Type="http://schemas.openxmlformats.org/officeDocument/2006/relationships/hyperlink" Target="https://sgo.basis.com.br/browse/FUNASA-4212" TargetMode="External"/><Relationship Id="rId431" Type="http://schemas.openxmlformats.org/officeDocument/2006/relationships/hyperlink" Target="https://sgo.basis.com.br/browse/CNJ-35" TargetMode="External"/><Relationship Id="rId473" Type="http://schemas.openxmlformats.org/officeDocument/2006/relationships/hyperlink" Target="https://sgo.basis.com.br/browse/CNJ-1774" TargetMode="External"/><Relationship Id="rId529" Type="http://schemas.openxmlformats.org/officeDocument/2006/relationships/hyperlink" Target="https://sgo.basis.com.br/browse/CFC-3" TargetMode="External"/><Relationship Id="rId30" Type="http://schemas.openxmlformats.org/officeDocument/2006/relationships/hyperlink" Target="https://sgo.basis.com.br/browse/MDIC-42" TargetMode="External"/><Relationship Id="rId126" Type="http://schemas.openxmlformats.org/officeDocument/2006/relationships/hyperlink" Target="https://sgo.basis.com.br/browse/IBAMA442017-44" TargetMode="External"/><Relationship Id="rId168" Type="http://schemas.openxmlformats.org/officeDocument/2006/relationships/hyperlink" Target="https://sgo.basis.com.br/browse/IBAMA-1714" TargetMode="External"/><Relationship Id="rId333" Type="http://schemas.openxmlformats.org/officeDocument/2006/relationships/hyperlink" Target="https://sgo.basis.com.br/browse/FNDE-48" TargetMode="External"/><Relationship Id="rId540" Type="http://schemas.openxmlformats.org/officeDocument/2006/relationships/hyperlink" Target="https://sgo.basis.com.br/browse/AGU-54" TargetMode="External"/><Relationship Id="rId72" Type="http://schemas.openxmlformats.org/officeDocument/2006/relationships/hyperlink" Target="https://sgo.basis.com.br/browse/MDIC-898" TargetMode="External"/><Relationship Id="rId375" Type="http://schemas.openxmlformats.org/officeDocument/2006/relationships/hyperlink" Target="https://sgo.basis.com.br/browse/EBDCT32017-12" TargetMode="External"/><Relationship Id="rId582" Type="http://schemas.openxmlformats.org/officeDocument/2006/relationships/hyperlink" Target="https://sgo.basis.com.br/browse/AGU-27" TargetMode="External"/><Relationship Id="rId3" Type="http://schemas.openxmlformats.org/officeDocument/2006/relationships/hyperlink" Target="https://sgo.basis.com.br/browse/MPOGSTI-64" TargetMode="External"/><Relationship Id="rId235" Type="http://schemas.openxmlformats.org/officeDocument/2006/relationships/hyperlink" Target="https://sgo.basis.com.br/browse/FUNDACENTRO-34" TargetMode="External"/><Relationship Id="rId277" Type="http://schemas.openxmlformats.org/officeDocument/2006/relationships/hyperlink" Target="https://sgo.basis.com.br/browse/FUNASA-1002" TargetMode="External"/><Relationship Id="rId400" Type="http://schemas.openxmlformats.org/officeDocument/2006/relationships/hyperlink" Target="https://sgo.basis.com.br/browse/CNJ-100" TargetMode="External"/><Relationship Id="rId442" Type="http://schemas.openxmlformats.org/officeDocument/2006/relationships/hyperlink" Target="https://sgo.basis.com.br/browse/CNJ-30" TargetMode="External"/><Relationship Id="rId484" Type="http://schemas.openxmlformats.org/officeDocument/2006/relationships/hyperlink" Target="https://sgo.basis.com.br/browse/CNJ-1587" TargetMode="External"/><Relationship Id="rId137" Type="http://schemas.openxmlformats.org/officeDocument/2006/relationships/hyperlink" Target="https://sgo.basis.com.br/browse/IBAMA442017-14" TargetMode="External"/><Relationship Id="rId302" Type="http://schemas.openxmlformats.org/officeDocument/2006/relationships/hyperlink" Target="https://sgo.basis.com.br/browse/FUNASA-6083" TargetMode="External"/><Relationship Id="rId344" Type="http://schemas.openxmlformats.org/officeDocument/2006/relationships/hyperlink" Target="https://sgo.basis.com.br/browse/FNDE-34" TargetMode="External"/><Relationship Id="rId41" Type="http://schemas.openxmlformats.org/officeDocument/2006/relationships/hyperlink" Target="https://sgo.basis.com.br/browse/MDIC-32" TargetMode="External"/><Relationship Id="rId83" Type="http://schemas.openxmlformats.org/officeDocument/2006/relationships/hyperlink" Target="https://sgo.basis.com.br/browse/MDIC-241" TargetMode="External"/><Relationship Id="rId179" Type="http://schemas.openxmlformats.org/officeDocument/2006/relationships/hyperlink" Target="https://sgo.basis.com.br/browse/IBAMA-2463" TargetMode="External"/><Relationship Id="rId386" Type="http://schemas.openxmlformats.org/officeDocument/2006/relationships/hyperlink" Target="https://sgo.basis.com.br/browse/CNJ-337" TargetMode="External"/><Relationship Id="rId551" Type="http://schemas.openxmlformats.org/officeDocument/2006/relationships/hyperlink" Target="https://sgo.basis.com.br/browse/AGU-44" TargetMode="External"/><Relationship Id="rId593" Type="http://schemas.openxmlformats.org/officeDocument/2006/relationships/hyperlink" Target="https://sgo.basis.com.br/browse/AGU-753" TargetMode="External"/><Relationship Id="rId190" Type="http://schemas.openxmlformats.org/officeDocument/2006/relationships/hyperlink" Target="https://sgo.basis.com.br/browse/IBAMA-2430" TargetMode="External"/><Relationship Id="rId204" Type="http://schemas.openxmlformats.org/officeDocument/2006/relationships/hyperlink" Target="https://sgo.basis.com.br/browse/FUNDACENTRO-497" TargetMode="External"/><Relationship Id="rId246" Type="http://schemas.openxmlformats.org/officeDocument/2006/relationships/hyperlink" Target="https://sgo.basis.com.br/browse/FUNDACENTRO-995" TargetMode="External"/><Relationship Id="rId288" Type="http://schemas.openxmlformats.org/officeDocument/2006/relationships/hyperlink" Target="https://sgo.basis.com.br/browse/FUNASA-921" TargetMode="External"/><Relationship Id="rId411" Type="http://schemas.openxmlformats.org/officeDocument/2006/relationships/hyperlink" Target="https://sgo.basis.com.br/browse/CNJ-73" TargetMode="External"/><Relationship Id="rId453" Type="http://schemas.openxmlformats.org/officeDocument/2006/relationships/hyperlink" Target="https://sgo.basis.com.br/browse/CNJ-5" TargetMode="External"/><Relationship Id="rId509" Type="http://schemas.openxmlformats.org/officeDocument/2006/relationships/hyperlink" Target="https://sgo.basis.com.br/browse/CJF-52" TargetMode="External"/><Relationship Id="rId106" Type="http://schemas.openxmlformats.org/officeDocument/2006/relationships/hyperlink" Target="https://sgo.basis.com.br/browse/IBAMA442017-12" TargetMode="External"/><Relationship Id="rId313" Type="http://schemas.openxmlformats.org/officeDocument/2006/relationships/hyperlink" Target="https://sgo.basis.com.br/browse/FNDE-39" TargetMode="External"/><Relationship Id="rId495" Type="http://schemas.openxmlformats.org/officeDocument/2006/relationships/hyperlink" Target="https://sgo.basis.com.br/browse/CJF-673" TargetMode="External"/><Relationship Id="rId10" Type="http://schemas.openxmlformats.org/officeDocument/2006/relationships/hyperlink" Target="https://sgo.basis.com.br/browse/MPOGSEGRT-3" TargetMode="External"/><Relationship Id="rId52" Type="http://schemas.openxmlformats.org/officeDocument/2006/relationships/hyperlink" Target="https://sgo.basis.com.br/browse/MDIC-20" TargetMode="External"/><Relationship Id="rId94" Type="http://schemas.openxmlformats.org/officeDocument/2006/relationships/hyperlink" Target="https://sgo.basis.com.br/browse/MDIC-2805" TargetMode="External"/><Relationship Id="rId148" Type="http://schemas.openxmlformats.org/officeDocument/2006/relationships/hyperlink" Target="https://sgo.basis.com.br/browse/IBAMA442017-56" TargetMode="External"/><Relationship Id="rId355" Type="http://schemas.openxmlformats.org/officeDocument/2006/relationships/hyperlink" Target="https://sgo.basis.com.br/browse/FNDE-9" TargetMode="External"/><Relationship Id="rId397" Type="http://schemas.openxmlformats.org/officeDocument/2006/relationships/hyperlink" Target="https://sgo.basis.com.br/browse/CNJ-93" TargetMode="External"/><Relationship Id="rId520" Type="http://schemas.openxmlformats.org/officeDocument/2006/relationships/hyperlink" Target="https://sgo.basis.com.br/browse/CJF-785" TargetMode="External"/><Relationship Id="rId562" Type="http://schemas.openxmlformats.org/officeDocument/2006/relationships/hyperlink" Target="https://sgo.basis.com.br/browse/AGU-2" TargetMode="External"/><Relationship Id="rId215" Type="http://schemas.openxmlformats.org/officeDocument/2006/relationships/hyperlink" Target="https://sgo.basis.com.br/browse/FUNDACENTRO-581" TargetMode="External"/><Relationship Id="rId257" Type="http://schemas.openxmlformats.org/officeDocument/2006/relationships/hyperlink" Target="https://sgo.basis.com.br/browse/FUNASA-5349" TargetMode="External"/><Relationship Id="rId422" Type="http://schemas.openxmlformats.org/officeDocument/2006/relationships/hyperlink" Target="https://sgo.basis.com.br/browse/CNJ-61" TargetMode="External"/><Relationship Id="rId464" Type="http://schemas.openxmlformats.org/officeDocument/2006/relationships/hyperlink" Target="https://sgo.basis.com.br/browse/CNJ-1791" TargetMode="External"/><Relationship Id="rId299" Type="http://schemas.openxmlformats.org/officeDocument/2006/relationships/hyperlink" Target="https://sgo.basis.com.br/browse/FUNASA-558" TargetMode="External"/><Relationship Id="rId63" Type="http://schemas.openxmlformats.org/officeDocument/2006/relationships/hyperlink" Target="https://sgo.basis.com.br/browse/MDIC-7" TargetMode="External"/><Relationship Id="rId159" Type="http://schemas.openxmlformats.org/officeDocument/2006/relationships/hyperlink" Target="https://sgo.basis.com.br/browse/IBAMA-9881" TargetMode="External"/><Relationship Id="rId366" Type="http://schemas.openxmlformats.org/officeDocument/2006/relationships/hyperlink" Target="https://sgo.basis.com.br/browse/FNDE-7146" TargetMode="External"/><Relationship Id="rId573" Type="http://schemas.openxmlformats.org/officeDocument/2006/relationships/hyperlink" Target="https://sgo.basis.com.br/browse/AGU-38" TargetMode="External"/><Relationship Id="rId226" Type="http://schemas.openxmlformats.org/officeDocument/2006/relationships/hyperlink" Target="https://sgo.basis.com.br/browse/FUNDACENTRO-44" TargetMode="External"/><Relationship Id="rId433" Type="http://schemas.openxmlformats.org/officeDocument/2006/relationships/hyperlink" Target="https://sgo.basis.com.br/browse/CNJ-34" TargetMode="External"/><Relationship Id="rId74" Type="http://schemas.openxmlformats.org/officeDocument/2006/relationships/hyperlink" Target="https://sgo.basis.com.br/browse/MDIC-837" TargetMode="External"/><Relationship Id="rId377" Type="http://schemas.openxmlformats.org/officeDocument/2006/relationships/hyperlink" Target="https://sgo.basis.com.br/browse/EBDCT32017-11" TargetMode="External"/><Relationship Id="rId500" Type="http://schemas.openxmlformats.org/officeDocument/2006/relationships/hyperlink" Target="https://sgo.basis.com.br/browse/CJF-248" TargetMode="External"/><Relationship Id="rId584" Type="http://schemas.openxmlformats.org/officeDocument/2006/relationships/hyperlink" Target="https://sgo.basis.com.br/browse/AGU-30" TargetMode="External"/><Relationship Id="rId5" Type="http://schemas.openxmlformats.org/officeDocument/2006/relationships/hyperlink" Target="https://sgo.basis.com.br/browse/MPOGSPU-119" TargetMode="External"/><Relationship Id="rId237" Type="http://schemas.openxmlformats.org/officeDocument/2006/relationships/hyperlink" Target="https://sgo.basis.com.br/browse/FUNDACENTRO-39" TargetMode="External"/><Relationship Id="rId444" Type="http://schemas.openxmlformats.org/officeDocument/2006/relationships/hyperlink" Target="https://sgo.basis.com.br/browse/CNJ-27" TargetMode="External"/><Relationship Id="rId290" Type="http://schemas.openxmlformats.org/officeDocument/2006/relationships/hyperlink" Target="https://sgo.basis.com.br/browse/FUNASA-923" TargetMode="External"/><Relationship Id="rId304" Type="http://schemas.openxmlformats.org/officeDocument/2006/relationships/hyperlink" Target="https://sgo.basis.com.br/browse/FNDE-2985" TargetMode="External"/><Relationship Id="rId388" Type="http://schemas.openxmlformats.org/officeDocument/2006/relationships/hyperlink" Target="https://sgo.basis.com.br/browse/CNJ-128" TargetMode="External"/><Relationship Id="rId511" Type="http://schemas.openxmlformats.org/officeDocument/2006/relationships/hyperlink" Target="https://sgo.basis.com.br/browse/CJF-10" TargetMode="External"/><Relationship Id="rId85" Type="http://schemas.openxmlformats.org/officeDocument/2006/relationships/hyperlink" Target="https://sgo.basis.com.br/browse/MDIC-240" TargetMode="External"/><Relationship Id="rId150" Type="http://schemas.openxmlformats.org/officeDocument/2006/relationships/hyperlink" Target="https://sgo.basis.com.br/browse/IBAMA442017-53" TargetMode="External"/><Relationship Id="rId595" Type="http://schemas.openxmlformats.org/officeDocument/2006/relationships/hyperlink" Target="https://sgo.basis.com.br/browse/AGU-773" TargetMode="External"/><Relationship Id="rId248" Type="http://schemas.openxmlformats.org/officeDocument/2006/relationships/hyperlink" Target="https://sgo.basis.com.br/browse/FUNDACENTRO-14" TargetMode="External"/><Relationship Id="rId455" Type="http://schemas.openxmlformats.org/officeDocument/2006/relationships/hyperlink" Target="https://sgo.basis.com.br/browse/CNJ-1014" TargetMode="External"/><Relationship Id="rId12" Type="http://schemas.openxmlformats.org/officeDocument/2006/relationships/hyperlink" Target="https://sgo.basis.com.br/browse/MPOGDTI-4" TargetMode="External"/><Relationship Id="rId108" Type="http://schemas.openxmlformats.org/officeDocument/2006/relationships/hyperlink" Target="https://sgo.basis.com.br/browse/IBAMA442017-180" TargetMode="External"/><Relationship Id="rId315" Type="http://schemas.openxmlformats.org/officeDocument/2006/relationships/hyperlink" Target="https://sgo.basis.com.br/browse/FNDE-37" TargetMode="External"/><Relationship Id="rId522" Type="http://schemas.openxmlformats.org/officeDocument/2006/relationships/hyperlink" Target="https://sgo.basis.com.br/browse/CJF-773" TargetMode="External"/><Relationship Id="rId96" Type="http://schemas.openxmlformats.org/officeDocument/2006/relationships/hyperlink" Target="https://sgo.basis.com.br/browse/MARINHA-700" TargetMode="External"/><Relationship Id="rId161" Type="http://schemas.openxmlformats.org/officeDocument/2006/relationships/hyperlink" Target="https://sgo.basis.com.br/browse/IBAMA-9882" TargetMode="External"/><Relationship Id="rId399" Type="http://schemas.openxmlformats.org/officeDocument/2006/relationships/hyperlink" Target="https://sgo.basis.com.br/browse/CNJ-98" TargetMode="External"/><Relationship Id="rId259" Type="http://schemas.openxmlformats.org/officeDocument/2006/relationships/hyperlink" Target="https://sgo.basis.com.br/browse/FUNASA-4786" TargetMode="External"/><Relationship Id="rId466" Type="http://schemas.openxmlformats.org/officeDocument/2006/relationships/hyperlink" Target="https://sgo.basis.com.br/browse/CNJ-1787" TargetMode="External"/><Relationship Id="rId23" Type="http://schemas.openxmlformats.org/officeDocument/2006/relationships/hyperlink" Target="https://sgo.basis.com.br/browse/MPOGDTI-6" TargetMode="External"/><Relationship Id="rId119" Type="http://schemas.openxmlformats.org/officeDocument/2006/relationships/hyperlink" Target="https://sgo.basis.com.br/browse/IBAMA442017-74" TargetMode="External"/><Relationship Id="rId326" Type="http://schemas.openxmlformats.org/officeDocument/2006/relationships/hyperlink" Target="https://sgo.basis.com.br/browse/FNDE-27" TargetMode="External"/><Relationship Id="rId533" Type="http://schemas.openxmlformats.org/officeDocument/2006/relationships/hyperlink" Target="https://sgo.basis.com.br/browse/CFC-67" TargetMode="External"/><Relationship Id="rId172" Type="http://schemas.openxmlformats.org/officeDocument/2006/relationships/hyperlink" Target="https://sgo.basis.com.br/browse/IBAMA-2462" TargetMode="External"/><Relationship Id="rId477" Type="http://schemas.openxmlformats.org/officeDocument/2006/relationships/hyperlink" Target="https://sgo.basis.com.br/browse/CNJ-1786" TargetMode="External"/><Relationship Id="rId600" Type="http://schemas.openxmlformats.org/officeDocument/2006/relationships/hyperlink" Target="https://sgo.basis.com.br/browse/AGU-765" TargetMode="External"/><Relationship Id="rId337" Type="http://schemas.openxmlformats.org/officeDocument/2006/relationships/hyperlink" Target="https://sgo.basis.com.br/browse/FNDE-20" TargetMode="External"/><Relationship Id="rId34" Type="http://schemas.openxmlformats.org/officeDocument/2006/relationships/hyperlink" Target="https://sgo.basis.com.br/browse/MDIC-40" TargetMode="External"/><Relationship Id="rId544" Type="http://schemas.openxmlformats.org/officeDocument/2006/relationships/hyperlink" Target="https://sgo.basis.com.br/browse/AGU-57" TargetMode="External"/><Relationship Id="rId183" Type="http://schemas.openxmlformats.org/officeDocument/2006/relationships/hyperlink" Target="https://sgo.basis.com.br/browse/IBAMA-2433" TargetMode="External"/><Relationship Id="rId390" Type="http://schemas.openxmlformats.org/officeDocument/2006/relationships/hyperlink" Target="https://sgo.basis.com.br/browse/CNJ-132" TargetMode="External"/><Relationship Id="rId404" Type="http://schemas.openxmlformats.org/officeDocument/2006/relationships/hyperlink" Target="https://sgo.basis.com.br/browse/CNJ-94" TargetMode="External"/><Relationship Id="rId250" Type="http://schemas.openxmlformats.org/officeDocument/2006/relationships/hyperlink" Target="https://sgo.basis.com.br/browse/FUNDACENTRO-5" TargetMode="External"/><Relationship Id="rId488" Type="http://schemas.openxmlformats.org/officeDocument/2006/relationships/hyperlink" Target="https://sgo.basis.com.br/browse/CNJ-1721" TargetMode="External"/><Relationship Id="rId45" Type="http://schemas.openxmlformats.org/officeDocument/2006/relationships/hyperlink" Target="https://sgo.basis.com.br/browse/MDIC-28" TargetMode="External"/><Relationship Id="rId110" Type="http://schemas.openxmlformats.org/officeDocument/2006/relationships/hyperlink" Target="https://sgo.basis.com.br/browse/IBAMA442017-11" TargetMode="External"/><Relationship Id="rId348" Type="http://schemas.openxmlformats.org/officeDocument/2006/relationships/hyperlink" Target="https://sgo.basis.com.br/browse/FNDE-30" TargetMode="External"/><Relationship Id="rId555" Type="http://schemas.openxmlformats.org/officeDocument/2006/relationships/hyperlink" Target="https://sgo.basis.com.br/browse/AGU-31" TargetMode="External"/><Relationship Id="rId194" Type="http://schemas.openxmlformats.org/officeDocument/2006/relationships/hyperlink" Target="https://sgo.basis.com.br/browse/IBAMA-2427" TargetMode="External"/><Relationship Id="rId208" Type="http://schemas.openxmlformats.org/officeDocument/2006/relationships/hyperlink" Target="https://sgo.basis.com.br/browse/FUNDACENTRO-491" TargetMode="External"/><Relationship Id="rId415" Type="http://schemas.openxmlformats.org/officeDocument/2006/relationships/hyperlink" Target="https://sgo.basis.com.br/browse/CNJ-43" TargetMode="External"/><Relationship Id="rId261" Type="http://schemas.openxmlformats.org/officeDocument/2006/relationships/hyperlink" Target="https://sgo.basis.com.br/browse/FUNASA-4784" TargetMode="External"/><Relationship Id="rId499" Type="http://schemas.openxmlformats.org/officeDocument/2006/relationships/hyperlink" Target="https://sgo.basis.com.br/browse/CJF-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3508-54FF-4A6C-9DE6-151C76BA35DB}">
  <dimension ref="A1:F911"/>
  <sheetViews>
    <sheetView tabSelected="1" zoomScale="85" zoomScaleNormal="85" workbookViewId="0">
      <selection activeCell="A72" sqref="A72:XFD72"/>
    </sheetView>
  </sheetViews>
  <sheetFormatPr defaultColWidth="8.85546875" defaultRowHeight="9" x14ac:dyDescent="0.15"/>
  <cols>
    <col min="1" max="1" width="19" style="3" customWidth="1"/>
    <col min="2" max="2" width="43.85546875" style="3" customWidth="1"/>
    <col min="3" max="3" width="35.5703125" style="3" bestFit="1" customWidth="1"/>
    <col min="4" max="4" width="12.42578125" style="3" bestFit="1" customWidth="1"/>
    <col min="5" max="5" width="34.28515625" style="3" bestFit="1" customWidth="1"/>
    <col min="6" max="6" width="30.7109375" style="3" customWidth="1"/>
    <col min="7" max="7" width="9.42578125" style="3" bestFit="1" customWidth="1"/>
    <col min="8" max="16384" width="8.85546875" style="3"/>
  </cols>
  <sheetData>
    <row r="1" spans="1:6" ht="30" x14ac:dyDescent="0.15">
      <c r="A1" s="5" t="s">
        <v>2</v>
      </c>
      <c r="B1" s="5" t="s">
        <v>1069</v>
      </c>
      <c r="C1" s="5" t="s">
        <v>1070</v>
      </c>
      <c r="D1" s="5" t="s">
        <v>1071</v>
      </c>
      <c r="E1" s="5" t="s">
        <v>1072</v>
      </c>
      <c r="F1" s="5" t="s">
        <v>2302</v>
      </c>
    </row>
    <row r="2" spans="1:6" s="7" customFormat="1" ht="18.75" hidden="1" customHeight="1" x14ac:dyDescent="0.15">
      <c r="A2" s="10" t="s">
        <v>2434</v>
      </c>
      <c r="B2" s="8" t="s">
        <v>2503</v>
      </c>
      <c r="C2" s="9" t="s">
        <v>2435</v>
      </c>
      <c r="D2" s="9"/>
      <c r="E2" s="9" t="s">
        <v>2501</v>
      </c>
      <c r="F2" s="6" t="s">
        <v>2501</v>
      </c>
    </row>
    <row r="3" spans="1:6" s="7" customFormat="1" ht="18.75" hidden="1" customHeight="1" x14ac:dyDescent="0.15">
      <c r="A3" s="10" t="s">
        <v>2434</v>
      </c>
      <c r="B3" s="8" t="s">
        <v>2503</v>
      </c>
      <c r="C3" s="9" t="s">
        <v>2436</v>
      </c>
      <c r="D3" s="9"/>
      <c r="E3" s="9" t="s">
        <v>2501</v>
      </c>
      <c r="F3" s="6" t="s">
        <v>2501</v>
      </c>
    </row>
    <row r="4" spans="1:6" s="7" customFormat="1" ht="18.75" hidden="1" customHeight="1" x14ac:dyDescent="0.15">
      <c r="A4" s="10" t="s">
        <v>2434</v>
      </c>
      <c r="B4" s="8" t="s">
        <v>2503</v>
      </c>
      <c r="C4" s="9" t="s">
        <v>2437</v>
      </c>
      <c r="D4" s="9"/>
      <c r="E4" s="9" t="s">
        <v>2501</v>
      </c>
      <c r="F4" s="6" t="s">
        <v>2501</v>
      </c>
    </row>
    <row r="5" spans="1:6" s="7" customFormat="1" ht="18.75" hidden="1" customHeight="1" x14ac:dyDescent="0.15">
      <c r="A5" s="10" t="s">
        <v>2434</v>
      </c>
      <c r="B5" s="8" t="s">
        <v>2503</v>
      </c>
      <c r="C5" s="9" t="s">
        <v>2438</v>
      </c>
      <c r="D5" s="9"/>
      <c r="E5" s="9" t="s">
        <v>2501</v>
      </c>
      <c r="F5" s="6" t="s">
        <v>2501</v>
      </c>
    </row>
    <row r="6" spans="1:6" s="7" customFormat="1" ht="18.75" hidden="1" customHeight="1" x14ac:dyDescent="0.15">
      <c r="A6" s="10" t="s">
        <v>2434</v>
      </c>
      <c r="B6" s="8" t="s">
        <v>2503</v>
      </c>
      <c r="C6" s="9" t="s">
        <v>2439</v>
      </c>
      <c r="D6" s="9"/>
      <c r="E6" s="9" t="s">
        <v>2501</v>
      </c>
      <c r="F6" s="6" t="s">
        <v>2501</v>
      </c>
    </row>
    <row r="7" spans="1:6" s="7" customFormat="1" ht="18.75" hidden="1" customHeight="1" x14ac:dyDescent="0.15">
      <c r="A7" s="10" t="s">
        <v>2434</v>
      </c>
      <c r="B7" s="8" t="s">
        <v>2503</v>
      </c>
      <c r="C7" s="9" t="s">
        <v>178</v>
      </c>
      <c r="D7" s="9"/>
      <c r="E7" s="9" t="s">
        <v>2501</v>
      </c>
      <c r="F7" s="6" t="s">
        <v>2501</v>
      </c>
    </row>
    <row r="8" spans="1:6" s="7" customFormat="1" ht="18.75" hidden="1" customHeight="1" x14ac:dyDescent="0.15">
      <c r="A8" s="10" t="s">
        <v>2434</v>
      </c>
      <c r="B8" s="8" t="s">
        <v>2503</v>
      </c>
      <c r="C8" s="9" t="s">
        <v>2440</v>
      </c>
      <c r="D8" s="9"/>
      <c r="E8" s="9" t="s">
        <v>2501</v>
      </c>
      <c r="F8" s="6" t="s">
        <v>2501</v>
      </c>
    </row>
    <row r="9" spans="1:6" s="7" customFormat="1" ht="18.75" hidden="1" customHeight="1" x14ac:dyDescent="0.15">
      <c r="A9" s="10" t="s">
        <v>2434</v>
      </c>
      <c r="B9" s="8" t="s">
        <v>2503</v>
      </c>
      <c r="C9" s="9" t="s">
        <v>2441</v>
      </c>
      <c r="D9" s="9"/>
      <c r="E9" s="9" t="s">
        <v>2501</v>
      </c>
      <c r="F9" s="6" t="s">
        <v>2501</v>
      </c>
    </row>
    <row r="10" spans="1:6" s="7" customFormat="1" ht="18.75" hidden="1" customHeight="1" x14ac:dyDescent="0.15">
      <c r="A10" s="10" t="s">
        <v>2434</v>
      </c>
      <c r="B10" s="8" t="s">
        <v>2503</v>
      </c>
      <c r="C10" s="9" t="s">
        <v>2442</v>
      </c>
      <c r="D10" s="9"/>
      <c r="E10" s="9" t="s">
        <v>2501</v>
      </c>
      <c r="F10" s="6" t="s">
        <v>2501</v>
      </c>
    </row>
    <row r="11" spans="1:6" s="7" customFormat="1" ht="18.75" hidden="1" customHeight="1" x14ac:dyDescent="0.15">
      <c r="A11" s="10" t="s">
        <v>2434</v>
      </c>
      <c r="B11" s="8" t="s">
        <v>2503</v>
      </c>
      <c r="C11" s="9" t="s">
        <v>2443</v>
      </c>
      <c r="D11" s="9"/>
      <c r="E11" s="9" t="s">
        <v>2501</v>
      </c>
      <c r="F11" s="6" t="s">
        <v>2501</v>
      </c>
    </row>
    <row r="12" spans="1:6" s="7" customFormat="1" ht="18.75" hidden="1" customHeight="1" x14ac:dyDescent="0.15">
      <c r="A12" s="10" t="s">
        <v>2434</v>
      </c>
      <c r="B12" s="8" t="s">
        <v>2503</v>
      </c>
      <c r="C12" s="9" t="s">
        <v>2444</v>
      </c>
      <c r="D12" s="9"/>
      <c r="E12" s="9" t="s">
        <v>2501</v>
      </c>
      <c r="F12" s="6" t="s">
        <v>2501</v>
      </c>
    </row>
    <row r="13" spans="1:6" s="7" customFormat="1" ht="18.75" hidden="1" customHeight="1" x14ac:dyDescent="0.15">
      <c r="A13" s="10" t="s">
        <v>2434</v>
      </c>
      <c r="B13" s="8" t="s">
        <v>2503</v>
      </c>
      <c r="C13" s="9" t="s">
        <v>2445</v>
      </c>
      <c r="D13" s="9"/>
      <c r="E13" s="9" t="s">
        <v>2501</v>
      </c>
      <c r="F13" s="6" t="s">
        <v>2501</v>
      </c>
    </row>
    <row r="14" spans="1:6" s="7" customFormat="1" ht="18.75" hidden="1" customHeight="1" x14ac:dyDescent="0.15">
      <c r="A14" s="10" t="s">
        <v>2434</v>
      </c>
      <c r="B14" s="8" t="s">
        <v>2503</v>
      </c>
      <c r="C14" s="9" t="s">
        <v>2446</v>
      </c>
      <c r="D14" s="9"/>
      <c r="E14" s="9" t="s">
        <v>2501</v>
      </c>
      <c r="F14" s="6" t="s">
        <v>2501</v>
      </c>
    </row>
    <row r="15" spans="1:6" s="7" customFormat="1" ht="18.75" hidden="1" customHeight="1" x14ac:dyDescent="0.15">
      <c r="A15" s="10" t="s">
        <v>2434</v>
      </c>
      <c r="B15" s="8" t="s">
        <v>2503</v>
      </c>
      <c r="C15" s="9" t="s">
        <v>2447</v>
      </c>
      <c r="D15" s="9"/>
      <c r="E15" s="9" t="s">
        <v>2501</v>
      </c>
      <c r="F15" s="6" t="s">
        <v>2501</v>
      </c>
    </row>
    <row r="16" spans="1:6" s="7" customFormat="1" ht="18.75" hidden="1" customHeight="1" x14ac:dyDescent="0.15">
      <c r="A16" s="10" t="s">
        <v>2434</v>
      </c>
      <c r="B16" s="8" t="s">
        <v>2503</v>
      </c>
      <c r="C16" s="9" t="s">
        <v>2448</v>
      </c>
      <c r="D16" s="9"/>
      <c r="E16" s="9" t="s">
        <v>2501</v>
      </c>
      <c r="F16" s="6" t="s">
        <v>2501</v>
      </c>
    </row>
    <row r="17" spans="1:6" s="7" customFormat="1" ht="18.75" hidden="1" customHeight="1" x14ac:dyDescent="0.15">
      <c r="A17" s="10" t="s">
        <v>2434</v>
      </c>
      <c r="B17" s="8" t="s">
        <v>2503</v>
      </c>
      <c r="C17" s="9" t="s">
        <v>2449</v>
      </c>
      <c r="D17" s="9"/>
      <c r="E17" s="9" t="s">
        <v>2501</v>
      </c>
      <c r="F17" s="6" t="s">
        <v>2501</v>
      </c>
    </row>
    <row r="18" spans="1:6" s="7" customFormat="1" ht="18.75" hidden="1" customHeight="1" x14ac:dyDescent="0.15">
      <c r="A18" s="10" t="s">
        <v>2434</v>
      </c>
      <c r="B18" s="8" t="s">
        <v>2503</v>
      </c>
      <c r="C18" s="9" t="s">
        <v>2450</v>
      </c>
      <c r="D18" s="9"/>
      <c r="E18" s="9" t="s">
        <v>2501</v>
      </c>
      <c r="F18" s="6" t="s">
        <v>2501</v>
      </c>
    </row>
    <row r="19" spans="1:6" s="7" customFormat="1" ht="18.75" hidden="1" customHeight="1" x14ac:dyDescent="0.15">
      <c r="A19" s="10" t="s">
        <v>2434</v>
      </c>
      <c r="B19" s="8" t="s">
        <v>2503</v>
      </c>
      <c r="C19" s="9" t="s">
        <v>2451</v>
      </c>
      <c r="D19" s="9"/>
      <c r="E19" s="9" t="s">
        <v>2501</v>
      </c>
      <c r="F19" s="6" t="s">
        <v>2501</v>
      </c>
    </row>
    <row r="20" spans="1:6" s="7" customFormat="1" ht="18.75" hidden="1" customHeight="1" x14ac:dyDescent="0.15">
      <c r="A20" s="10" t="s">
        <v>2434</v>
      </c>
      <c r="B20" s="8" t="s">
        <v>2503</v>
      </c>
      <c r="C20" s="9" t="s">
        <v>2452</v>
      </c>
      <c r="D20" s="9"/>
      <c r="E20" s="9" t="s">
        <v>2501</v>
      </c>
      <c r="F20" s="6" t="s">
        <v>2501</v>
      </c>
    </row>
    <row r="21" spans="1:6" s="7" customFormat="1" ht="18.75" hidden="1" customHeight="1" x14ac:dyDescent="0.15">
      <c r="A21" s="10" t="s">
        <v>2434</v>
      </c>
      <c r="B21" s="8" t="s">
        <v>2503</v>
      </c>
      <c r="C21" s="9" t="s">
        <v>2453</v>
      </c>
      <c r="D21" s="9"/>
      <c r="E21" s="9" t="s">
        <v>2501</v>
      </c>
      <c r="F21" s="6" t="s">
        <v>2501</v>
      </c>
    </row>
    <row r="22" spans="1:6" s="7" customFormat="1" ht="18.75" hidden="1" customHeight="1" x14ac:dyDescent="0.15">
      <c r="A22" s="10" t="s">
        <v>2434</v>
      </c>
      <c r="B22" s="8" t="s">
        <v>2503</v>
      </c>
      <c r="C22" s="9" t="s">
        <v>2454</v>
      </c>
      <c r="D22" s="9"/>
      <c r="E22" s="9" t="s">
        <v>2501</v>
      </c>
      <c r="F22" s="6" t="s">
        <v>2501</v>
      </c>
    </row>
    <row r="23" spans="1:6" s="7" customFormat="1" ht="18.75" hidden="1" customHeight="1" x14ac:dyDescent="0.15">
      <c r="A23" s="10" t="s">
        <v>2434</v>
      </c>
      <c r="B23" s="8" t="s">
        <v>2503</v>
      </c>
      <c r="C23" s="9" t="s">
        <v>2455</v>
      </c>
      <c r="D23" s="9"/>
      <c r="E23" s="9" t="s">
        <v>2501</v>
      </c>
      <c r="F23" s="6" t="s">
        <v>2501</v>
      </c>
    </row>
    <row r="24" spans="1:6" s="7" customFormat="1" ht="18.75" hidden="1" customHeight="1" x14ac:dyDescent="0.15">
      <c r="A24" s="10" t="s">
        <v>2434</v>
      </c>
      <c r="B24" s="8" t="s">
        <v>2503</v>
      </c>
      <c r="C24" s="9" t="s">
        <v>2456</v>
      </c>
      <c r="D24" s="9"/>
      <c r="E24" s="9" t="s">
        <v>2501</v>
      </c>
      <c r="F24" s="6" t="s">
        <v>2501</v>
      </c>
    </row>
    <row r="25" spans="1:6" s="7" customFormat="1" ht="18.75" hidden="1" customHeight="1" x14ac:dyDescent="0.15">
      <c r="A25" s="10" t="s">
        <v>2434</v>
      </c>
      <c r="B25" s="8" t="s">
        <v>2503</v>
      </c>
      <c r="C25" s="9" t="s">
        <v>2457</v>
      </c>
      <c r="D25" s="9"/>
      <c r="E25" s="9" t="s">
        <v>2501</v>
      </c>
      <c r="F25" s="6" t="s">
        <v>2501</v>
      </c>
    </row>
    <row r="26" spans="1:6" s="7" customFormat="1" ht="18.75" hidden="1" customHeight="1" x14ac:dyDescent="0.15">
      <c r="A26" s="10" t="s">
        <v>2434</v>
      </c>
      <c r="B26" s="8" t="s">
        <v>2503</v>
      </c>
      <c r="C26" s="9" t="s">
        <v>2458</v>
      </c>
      <c r="D26" s="9"/>
      <c r="E26" s="9" t="s">
        <v>2501</v>
      </c>
      <c r="F26" s="6" t="s">
        <v>2501</v>
      </c>
    </row>
    <row r="27" spans="1:6" s="7" customFormat="1" ht="18.75" hidden="1" customHeight="1" x14ac:dyDescent="0.15">
      <c r="A27" s="10" t="s">
        <v>2434</v>
      </c>
      <c r="B27" s="8" t="s">
        <v>2503</v>
      </c>
      <c r="C27" s="9" t="s">
        <v>2459</v>
      </c>
      <c r="D27" s="9"/>
      <c r="E27" s="9" t="s">
        <v>2501</v>
      </c>
      <c r="F27" s="6" t="s">
        <v>2501</v>
      </c>
    </row>
    <row r="28" spans="1:6" s="7" customFormat="1" ht="18.75" hidden="1" customHeight="1" x14ac:dyDescent="0.15">
      <c r="A28" s="10" t="s">
        <v>2434</v>
      </c>
      <c r="B28" s="8" t="s">
        <v>2503</v>
      </c>
      <c r="C28" s="9" t="s">
        <v>2460</v>
      </c>
      <c r="D28" s="9"/>
      <c r="E28" s="9" t="s">
        <v>2501</v>
      </c>
      <c r="F28" s="6" t="s">
        <v>2501</v>
      </c>
    </row>
    <row r="29" spans="1:6" s="7" customFormat="1" ht="18.75" hidden="1" customHeight="1" x14ac:dyDescent="0.15">
      <c r="A29" s="10" t="s">
        <v>2434</v>
      </c>
      <c r="B29" s="8" t="s">
        <v>2503</v>
      </c>
      <c r="C29" s="9" t="s">
        <v>2461</v>
      </c>
      <c r="D29" s="9"/>
      <c r="E29" s="9" t="s">
        <v>2501</v>
      </c>
      <c r="F29" s="6" t="s">
        <v>2501</v>
      </c>
    </row>
    <row r="30" spans="1:6" s="7" customFormat="1" ht="18.75" hidden="1" customHeight="1" x14ac:dyDescent="0.15">
      <c r="A30" s="10" t="s">
        <v>2434</v>
      </c>
      <c r="B30" s="8" t="s">
        <v>2503</v>
      </c>
      <c r="C30" s="9" t="s">
        <v>2462</v>
      </c>
      <c r="D30" s="9"/>
      <c r="E30" s="9" t="s">
        <v>2501</v>
      </c>
      <c r="F30" s="6" t="s">
        <v>2501</v>
      </c>
    </row>
    <row r="31" spans="1:6" s="7" customFormat="1" ht="18.75" hidden="1" customHeight="1" x14ac:dyDescent="0.15">
      <c r="A31" s="10" t="s">
        <v>2434</v>
      </c>
      <c r="B31" s="8" t="s">
        <v>2503</v>
      </c>
      <c r="C31" s="9" t="s">
        <v>2463</v>
      </c>
      <c r="D31" s="9"/>
      <c r="E31" s="9" t="s">
        <v>2501</v>
      </c>
      <c r="F31" s="6" t="s">
        <v>2501</v>
      </c>
    </row>
    <row r="32" spans="1:6" s="7" customFormat="1" ht="18.75" hidden="1" customHeight="1" x14ac:dyDescent="0.15">
      <c r="A32" s="10" t="s">
        <v>2434</v>
      </c>
      <c r="B32" s="8" t="s">
        <v>2503</v>
      </c>
      <c r="C32" s="9" t="s">
        <v>2464</v>
      </c>
      <c r="D32" s="9"/>
      <c r="E32" s="9" t="s">
        <v>2501</v>
      </c>
      <c r="F32" s="6" t="s">
        <v>2501</v>
      </c>
    </row>
    <row r="33" spans="1:6" s="7" customFormat="1" ht="18.75" hidden="1" customHeight="1" x14ac:dyDescent="0.15">
      <c r="A33" s="10" t="s">
        <v>2434</v>
      </c>
      <c r="B33" s="8" t="s">
        <v>2503</v>
      </c>
      <c r="C33" s="9" t="s">
        <v>2465</v>
      </c>
      <c r="D33" s="9"/>
      <c r="E33" s="9" t="s">
        <v>2501</v>
      </c>
      <c r="F33" s="6" t="s">
        <v>2501</v>
      </c>
    </row>
    <row r="34" spans="1:6" s="7" customFormat="1" ht="18.75" hidden="1" customHeight="1" x14ac:dyDescent="0.15">
      <c r="A34" s="10" t="s">
        <v>2434</v>
      </c>
      <c r="B34" s="8" t="s">
        <v>2503</v>
      </c>
      <c r="C34" s="9" t="s">
        <v>2466</v>
      </c>
      <c r="D34" s="9"/>
      <c r="E34" s="9" t="s">
        <v>2501</v>
      </c>
      <c r="F34" s="6" t="s">
        <v>2501</v>
      </c>
    </row>
    <row r="35" spans="1:6" s="7" customFormat="1" ht="18.75" hidden="1" customHeight="1" x14ac:dyDescent="0.15">
      <c r="A35" s="10" t="s">
        <v>2434</v>
      </c>
      <c r="B35" s="8" t="s">
        <v>2503</v>
      </c>
      <c r="C35" s="9" t="s">
        <v>2467</v>
      </c>
      <c r="D35" s="9"/>
      <c r="E35" s="9" t="s">
        <v>2501</v>
      </c>
      <c r="F35" s="6" t="s">
        <v>2501</v>
      </c>
    </row>
    <row r="36" spans="1:6" s="7" customFormat="1" ht="18.75" hidden="1" customHeight="1" x14ac:dyDescent="0.15">
      <c r="A36" s="10" t="s">
        <v>2434</v>
      </c>
      <c r="B36" s="8" t="s">
        <v>2503</v>
      </c>
      <c r="C36" s="9" t="s">
        <v>2468</v>
      </c>
      <c r="D36" s="9"/>
      <c r="E36" s="9" t="s">
        <v>2501</v>
      </c>
      <c r="F36" s="6" t="s">
        <v>2501</v>
      </c>
    </row>
    <row r="37" spans="1:6" s="7" customFormat="1" ht="18.75" hidden="1" customHeight="1" x14ac:dyDescent="0.15">
      <c r="A37" s="10" t="s">
        <v>2434</v>
      </c>
      <c r="B37" s="8" t="s">
        <v>2503</v>
      </c>
      <c r="C37" s="9" t="s">
        <v>2469</v>
      </c>
      <c r="D37" s="9"/>
      <c r="E37" s="9" t="s">
        <v>2501</v>
      </c>
      <c r="F37" s="6" t="s">
        <v>2501</v>
      </c>
    </row>
    <row r="38" spans="1:6" s="7" customFormat="1" ht="18.75" hidden="1" customHeight="1" x14ac:dyDescent="0.15">
      <c r="A38" s="10" t="s">
        <v>2434</v>
      </c>
      <c r="B38" s="8" t="s">
        <v>2503</v>
      </c>
      <c r="C38" s="9" t="s">
        <v>2470</v>
      </c>
      <c r="D38" s="9"/>
      <c r="E38" s="9" t="s">
        <v>2501</v>
      </c>
      <c r="F38" s="6" t="s">
        <v>2501</v>
      </c>
    </row>
    <row r="39" spans="1:6" s="7" customFormat="1" ht="18.75" hidden="1" customHeight="1" x14ac:dyDescent="0.15">
      <c r="A39" s="10" t="s">
        <v>2434</v>
      </c>
      <c r="B39" s="8" t="s">
        <v>2503</v>
      </c>
      <c r="C39" s="9" t="s">
        <v>2471</v>
      </c>
      <c r="D39" s="9"/>
      <c r="E39" s="9" t="s">
        <v>2501</v>
      </c>
      <c r="F39" s="6" t="s">
        <v>2501</v>
      </c>
    </row>
    <row r="40" spans="1:6" s="7" customFormat="1" ht="18.75" hidden="1" customHeight="1" x14ac:dyDescent="0.15">
      <c r="A40" s="10" t="s">
        <v>2434</v>
      </c>
      <c r="B40" s="8" t="s">
        <v>2503</v>
      </c>
      <c r="C40" s="9" t="s">
        <v>2472</v>
      </c>
      <c r="D40" s="9"/>
      <c r="E40" s="9" t="s">
        <v>2501</v>
      </c>
      <c r="F40" s="6" t="s">
        <v>2501</v>
      </c>
    </row>
    <row r="41" spans="1:6" s="7" customFormat="1" ht="18.75" hidden="1" customHeight="1" x14ac:dyDescent="0.15">
      <c r="A41" s="10" t="s">
        <v>2434</v>
      </c>
      <c r="B41" s="8" t="s">
        <v>2503</v>
      </c>
      <c r="C41" s="9" t="s">
        <v>2473</v>
      </c>
      <c r="D41" s="9"/>
      <c r="E41" s="9" t="s">
        <v>2501</v>
      </c>
      <c r="F41" s="6" t="s">
        <v>2501</v>
      </c>
    </row>
    <row r="42" spans="1:6" s="7" customFormat="1" ht="18.75" hidden="1" customHeight="1" x14ac:dyDescent="0.15">
      <c r="A42" s="10" t="s">
        <v>2434</v>
      </c>
      <c r="B42" s="8" t="s">
        <v>2503</v>
      </c>
      <c r="C42" s="9" t="s">
        <v>2474</v>
      </c>
      <c r="D42" s="9"/>
      <c r="E42" s="9" t="s">
        <v>2501</v>
      </c>
      <c r="F42" s="6" t="s">
        <v>2501</v>
      </c>
    </row>
    <row r="43" spans="1:6" s="7" customFormat="1" ht="18.75" hidden="1" customHeight="1" x14ac:dyDescent="0.15">
      <c r="A43" s="10" t="s">
        <v>2434</v>
      </c>
      <c r="B43" s="8" t="s">
        <v>2503</v>
      </c>
      <c r="C43" s="9" t="s">
        <v>2475</v>
      </c>
      <c r="D43" s="9"/>
      <c r="E43" s="9" t="s">
        <v>2501</v>
      </c>
      <c r="F43" s="6" t="s">
        <v>2501</v>
      </c>
    </row>
    <row r="44" spans="1:6" s="7" customFormat="1" ht="18.75" hidden="1" customHeight="1" x14ac:dyDescent="0.15">
      <c r="A44" s="10" t="s">
        <v>2434</v>
      </c>
      <c r="B44" s="8" t="s">
        <v>2503</v>
      </c>
      <c r="C44" s="9" t="s">
        <v>2476</v>
      </c>
      <c r="D44" s="9"/>
      <c r="E44" s="9" t="s">
        <v>2501</v>
      </c>
      <c r="F44" s="6" t="s">
        <v>2501</v>
      </c>
    </row>
    <row r="45" spans="1:6" s="7" customFormat="1" ht="18.75" hidden="1" customHeight="1" x14ac:dyDescent="0.15">
      <c r="A45" s="10" t="s">
        <v>2434</v>
      </c>
      <c r="B45" s="8" t="s">
        <v>2503</v>
      </c>
      <c r="C45" s="9" t="s">
        <v>2477</v>
      </c>
      <c r="D45" s="9"/>
      <c r="E45" s="9" t="s">
        <v>2501</v>
      </c>
      <c r="F45" s="6" t="s">
        <v>2501</v>
      </c>
    </row>
    <row r="46" spans="1:6" s="7" customFormat="1" ht="18.75" hidden="1" customHeight="1" x14ac:dyDescent="0.15">
      <c r="A46" s="10" t="s">
        <v>2434</v>
      </c>
      <c r="B46" s="8" t="s">
        <v>2503</v>
      </c>
      <c r="C46" s="9" t="s">
        <v>2478</v>
      </c>
      <c r="D46" s="9"/>
      <c r="E46" s="9" t="s">
        <v>2501</v>
      </c>
      <c r="F46" s="6" t="s">
        <v>2501</v>
      </c>
    </row>
    <row r="47" spans="1:6" s="7" customFormat="1" ht="18.75" hidden="1" customHeight="1" x14ac:dyDescent="0.15">
      <c r="A47" s="10" t="s">
        <v>2434</v>
      </c>
      <c r="B47" s="8" t="s">
        <v>2503</v>
      </c>
      <c r="C47" s="9" t="s">
        <v>2479</v>
      </c>
      <c r="D47" s="9"/>
      <c r="E47" s="9" t="s">
        <v>2501</v>
      </c>
      <c r="F47" s="6" t="s">
        <v>2501</v>
      </c>
    </row>
    <row r="48" spans="1:6" s="7" customFormat="1" ht="18.75" hidden="1" customHeight="1" x14ac:dyDescent="0.15">
      <c r="A48" s="10" t="s">
        <v>2434</v>
      </c>
      <c r="B48" s="8" t="s">
        <v>2503</v>
      </c>
      <c r="C48" s="9" t="s">
        <v>2480</v>
      </c>
      <c r="D48" s="9"/>
      <c r="E48" s="9" t="s">
        <v>2501</v>
      </c>
      <c r="F48" s="6" t="s">
        <v>2501</v>
      </c>
    </row>
    <row r="49" spans="1:6" s="7" customFormat="1" ht="18.75" hidden="1" customHeight="1" x14ac:dyDescent="0.15">
      <c r="A49" s="10" t="s">
        <v>2434</v>
      </c>
      <c r="B49" s="8" t="s">
        <v>2503</v>
      </c>
      <c r="C49" s="9" t="s">
        <v>2422</v>
      </c>
      <c r="D49" s="9"/>
      <c r="E49" s="9" t="s">
        <v>2501</v>
      </c>
      <c r="F49" s="6" t="s">
        <v>2501</v>
      </c>
    </row>
    <row r="50" spans="1:6" s="7" customFormat="1" ht="18.75" hidden="1" customHeight="1" x14ac:dyDescent="0.15">
      <c r="A50" s="10" t="s">
        <v>2434</v>
      </c>
      <c r="B50" s="8" t="s">
        <v>2503</v>
      </c>
      <c r="C50" s="9" t="s">
        <v>33</v>
      </c>
      <c r="D50" s="9"/>
      <c r="E50" s="9" t="s">
        <v>2501</v>
      </c>
      <c r="F50" s="6" t="s">
        <v>2501</v>
      </c>
    </row>
    <row r="51" spans="1:6" s="7" customFormat="1" ht="18.75" hidden="1" customHeight="1" x14ac:dyDescent="0.15">
      <c r="A51" s="10" t="s">
        <v>2434</v>
      </c>
      <c r="B51" s="8" t="s">
        <v>2503</v>
      </c>
      <c r="C51" s="9" t="s">
        <v>2481</v>
      </c>
      <c r="D51" s="9"/>
      <c r="E51" s="9" t="s">
        <v>2501</v>
      </c>
      <c r="F51" s="6" t="s">
        <v>2501</v>
      </c>
    </row>
    <row r="52" spans="1:6" s="7" customFormat="1" ht="18.75" hidden="1" customHeight="1" x14ac:dyDescent="0.15">
      <c r="A52" s="10" t="s">
        <v>2434</v>
      </c>
      <c r="B52" s="8" t="s">
        <v>2503</v>
      </c>
      <c r="C52" s="9" t="s">
        <v>2482</v>
      </c>
      <c r="D52" s="9"/>
      <c r="E52" s="9" t="s">
        <v>2501</v>
      </c>
      <c r="F52" s="6" t="s">
        <v>2501</v>
      </c>
    </row>
    <row r="53" spans="1:6" s="7" customFormat="1" ht="18.75" hidden="1" customHeight="1" x14ac:dyDescent="0.15">
      <c r="A53" s="10" t="s">
        <v>2434</v>
      </c>
      <c r="B53" s="8" t="s">
        <v>2503</v>
      </c>
      <c r="C53" s="9" t="s">
        <v>2483</v>
      </c>
      <c r="D53" s="9"/>
      <c r="E53" s="9" t="s">
        <v>2501</v>
      </c>
      <c r="F53" s="6" t="s">
        <v>2501</v>
      </c>
    </row>
    <row r="54" spans="1:6" s="7" customFormat="1" ht="18.75" hidden="1" customHeight="1" x14ac:dyDescent="0.15">
      <c r="A54" s="10" t="s">
        <v>2434</v>
      </c>
      <c r="B54" s="8" t="s">
        <v>2503</v>
      </c>
      <c r="C54" s="9" t="s">
        <v>2484</v>
      </c>
      <c r="D54" s="9"/>
      <c r="E54" s="9" t="s">
        <v>2501</v>
      </c>
      <c r="F54" s="6" t="s">
        <v>2501</v>
      </c>
    </row>
    <row r="55" spans="1:6" s="7" customFormat="1" ht="18.75" hidden="1" customHeight="1" x14ac:dyDescent="0.15">
      <c r="A55" s="10" t="s">
        <v>2434</v>
      </c>
      <c r="B55" s="8" t="s">
        <v>2503</v>
      </c>
      <c r="C55" s="9" t="s">
        <v>2485</v>
      </c>
      <c r="D55" s="9"/>
      <c r="E55" s="9" t="s">
        <v>2501</v>
      </c>
      <c r="F55" s="6" t="s">
        <v>2501</v>
      </c>
    </row>
    <row r="56" spans="1:6" s="7" customFormat="1" ht="18.75" hidden="1" customHeight="1" x14ac:dyDescent="0.15">
      <c r="A56" s="10" t="s">
        <v>2434</v>
      </c>
      <c r="B56" s="8" t="s">
        <v>2503</v>
      </c>
      <c r="C56" s="9" t="s">
        <v>2486</v>
      </c>
      <c r="D56" s="9"/>
      <c r="E56" s="9" t="s">
        <v>2501</v>
      </c>
      <c r="F56" s="6" t="s">
        <v>2501</v>
      </c>
    </row>
    <row r="57" spans="1:6" s="7" customFormat="1" ht="18.75" hidden="1" customHeight="1" x14ac:dyDescent="0.15">
      <c r="A57" s="10" t="s">
        <v>2434</v>
      </c>
      <c r="B57" s="8" t="s">
        <v>2503</v>
      </c>
      <c r="C57" s="9" t="s">
        <v>2487</v>
      </c>
      <c r="D57" s="9"/>
      <c r="E57" s="9" t="s">
        <v>2502</v>
      </c>
      <c r="F57" s="6" t="s">
        <v>2502</v>
      </c>
    </row>
    <row r="58" spans="1:6" s="7" customFormat="1" ht="18.75" hidden="1" customHeight="1" x14ac:dyDescent="0.15">
      <c r="A58" s="10" t="s">
        <v>2434</v>
      </c>
      <c r="B58" s="8" t="s">
        <v>2503</v>
      </c>
      <c r="C58" s="9" t="s">
        <v>10</v>
      </c>
      <c r="D58" s="9"/>
      <c r="E58" s="9" t="s">
        <v>2502</v>
      </c>
      <c r="F58" s="6" t="s">
        <v>2502</v>
      </c>
    </row>
    <row r="59" spans="1:6" s="7" customFormat="1" ht="18.75" hidden="1" customHeight="1" x14ac:dyDescent="0.15">
      <c r="A59" s="10" t="s">
        <v>2434</v>
      </c>
      <c r="B59" s="8" t="s">
        <v>2503</v>
      </c>
      <c r="C59" s="9" t="s">
        <v>2488</v>
      </c>
      <c r="D59" s="9"/>
      <c r="E59" s="9" t="s">
        <v>2502</v>
      </c>
      <c r="F59" s="6" t="s">
        <v>2502</v>
      </c>
    </row>
    <row r="60" spans="1:6" s="7" customFormat="1" ht="18.75" hidden="1" customHeight="1" x14ac:dyDescent="0.15">
      <c r="A60" s="10" t="s">
        <v>2434</v>
      </c>
      <c r="B60" s="8" t="s">
        <v>2503</v>
      </c>
      <c r="C60" s="9" t="s">
        <v>2489</v>
      </c>
      <c r="D60" s="9"/>
      <c r="E60" s="9" t="s">
        <v>2502</v>
      </c>
      <c r="F60" s="6" t="s">
        <v>2502</v>
      </c>
    </row>
    <row r="61" spans="1:6" s="7" customFormat="1" ht="18.75" hidden="1" customHeight="1" x14ac:dyDescent="0.15">
      <c r="A61" s="10" t="s">
        <v>2434</v>
      </c>
      <c r="B61" s="8" t="s">
        <v>2503</v>
      </c>
      <c r="C61" s="9" t="s">
        <v>2490</v>
      </c>
      <c r="D61" s="9"/>
      <c r="E61" s="9" t="s">
        <v>2502</v>
      </c>
      <c r="F61" s="6" t="s">
        <v>2502</v>
      </c>
    </row>
    <row r="62" spans="1:6" s="7" customFormat="1" ht="18.75" hidden="1" customHeight="1" x14ac:dyDescent="0.15">
      <c r="A62" s="10" t="s">
        <v>2434</v>
      </c>
      <c r="B62" s="8" t="s">
        <v>2503</v>
      </c>
      <c r="C62" s="9" t="s">
        <v>2491</v>
      </c>
      <c r="D62" s="9"/>
      <c r="E62" s="9" t="s">
        <v>2502</v>
      </c>
      <c r="F62" s="6" t="s">
        <v>2502</v>
      </c>
    </row>
    <row r="63" spans="1:6" s="7" customFormat="1" ht="18.75" hidden="1" customHeight="1" x14ac:dyDescent="0.15">
      <c r="A63" s="10" t="s">
        <v>2434</v>
      </c>
      <c r="B63" s="8" t="s">
        <v>2503</v>
      </c>
      <c r="C63" s="9" t="s">
        <v>2492</v>
      </c>
      <c r="D63" s="9"/>
      <c r="E63" s="9" t="s">
        <v>2502</v>
      </c>
      <c r="F63" s="6" t="s">
        <v>2502</v>
      </c>
    </row>
    <row r="64" spans="1:6" s="7" customFormat="1" ht="18.75" hidden="1" customHeight="1" x14ac:dyDescent="0.15">
      <c r="A64" s="10" t="s">
        <v>2434</v>
      </c>
      <c r="B64" s="8" t="s">
        <v>2503</v>
      </c>
      <c r="C64" s="9" t="s">
        <v>2493</v>
      </c>
      <c r="D64" s="9"/>
      <c r="E64" s="9" t="s">
        <v>2502</v>
      </c>
      <c r="F64" s="6" t="s">
        <v>2502</v>
      </c>
    </row>
    <row r="65" spans="1:6" s="7" customFormat="1" ht="18.75" hidden="1" customHeight="1" x14ac:dyDescent="0.15">
      <c r="A65" s="10" t="s">
        <v>2434</v>
      </c>
      <c r="B65" s="8" t="s">
        <v>2503</v>
      </c>
      <c r="C65" s="9" t="s">
        <v>2494</v>
      </c>
      <c r="D65" s="9"/>
      <c r="E65" s="9" t="s">
        <v>2502</v>
      </c>
      <c r="F65" s="6" t="s">
        <v>2502</v>
      </c>
    </row>
    <row r="66" spans="1:6" s="7" customFormat="1" ht="18.75" hidden="1" customHeight="1" x14ac:dyDescent="0.15">
      <c r="A66" s="10" t="s">
        <v>2434</v>
      </c>
      <c r="B66" s="8" t="s">
        <v>2503</v>
      </c>
      <c r="C66" s="9" t="s">
        <v>2495</v>
      </c>
      <c r="D66" s="9"/>
      <c r="E66" s="9" t="s">
        <v>2502</v>
      </c>
      <c r="F66" s="6" t="s">
        <v>2502</v>
      </c>
    </row>
    <row r="67" spans="1:6" s="7" customFormat="1" ht="18.75" hidden="1" customHeight="1" x14ac:dyDescent="0.15">
      <c r="A67" s="10" t="s">
        <v>2434</v>
      </c>
      <c r="B67" s="8" t="s">
        <v>2503</v>
      </c>
      <c r="C67" s="9" t="s">
        <v>2496</v>
      </c>
      <c r="D67" s="9"/>
      <c r="E67" s="9" t="s">
        <v>2502</v>
      </c>
      <c r="F67" s="6" t="s">
        <v>2502</v>
      </c>
    </row>
    <row r="68" spans="1:6" s="7" customFormat="1" ht="18.75" hidden="1" customHeight="1" x14ac:dyDescent="0.15">
      <c r="A68" s="10" t="s">
        <v>2434</v>
      </c>
      <c r="B68" s="8" t="s">
        <v>2503</v>
      </c>
      <c r="C68" s="9" t="s">
        <v>2497</v>
      </c>
      <c r="D68" s="9"/>
      <c r="E68" s="9" t="s">
        <v>2502</v>
      </c>
      <c r="F68" s="6" t="s">
        <v>2502</v>
      </c>
    </row>
    <row r="69" spans="1:6" s="7" customFormat="1" ht="18.75" hidden="1" customHeight="1" x14ac:dyDescent="0.15">
      <c r="A69" s="10" t="s">
        <v>2434</v>
      </c>
      <c r="B69" s="8" t="s">
        <v>2503</v>
      </c>
      <c r="C69" s="9" t="s">
        <v>2498</v>
      </c>
      <c r="D69" s="9"/>
      <c r="E69" s="9" t="s">
        <v>2502</v>
      </c>
      <c r="F69" s="6" t="s">
        <v>2502</v>
      </c>
    </row>
    <row r="70" spans="1:6" s="7" customFormat="1" ht="18.75" hidden="1" customHeight="1" x14ac:dyDescent="0.15">
      <c r="A70" s="10" t="s">
        <v>2434</v>
      </c>
      <c r="B70" s="8" t="s">
        <v>2503</v>
      </c>
      <c r="C70" s="9" t="s">
        <v>2499</v>
      </c>
      <c r="D70" s="9"/>
      <c r="E70" s="9" t="s">
        <v>2502</v>
      </c>
      <c r="F70" s="6" t="s">
        <v>2502</v>
      </c>
    </row>
    <row r="71" spans="1:6" s="7" customFormat="1" ht="15" hidden="1" x14ac:dyDescent="0.15">
      <c r="A71" s="10" t="s">
        <v>2434</v>
      </c>
      <c r="B71" s="8" t="s">
        <v>2503</v>
      </c>
      <c r="C71" s="9" t="s">
        <v>2500</v>
      </c>
      <c r="D71" s="9"/>
      <c r="E71" s="9" t="s">
        <v>2502</v>
      </c>
      <c r="F71" s="6" t="s">
        <v>2502</v>
      </c>
    </row>
    <row r="72" spans="1:6" s="11" customFormat="1" ht="28.5" x14ac:dyDescent="0.2">
      <c r="A72" s="13" t="s">
        <v>3036</v>
      </c>
      <c r="B72" s="12" t="s">
        <v>1074</v>
      </c>
      <c r="C72" s="14" t="s">
        <v>3037</v>
      </c>
      <c r="D72" s="14">
        <v>35.1</v>
      </c>
      <c r="E72" s="14" t="s">
        <v>1087</v>
      </c>
      <c r="F72" s="6" t="str">
        <f>IFERROR(IF(AND(FIND("Programador",$E72)&gt;0,(AND(D72&gt;=17.55,D72&lt;=35.1))),"Programador Júnior",
IF(AND(FIND("Programador",$E72)&gt;0,(AND(D72&gt;35.1,D72&lt;=58.5))),"Programador Pleno",
IF(AND(FIND("Programador",$E72)&gt;0,(D72&gt;58.5)),"Programador Sênior","Estagiário Programador"
))),
IFERROR(IF(AND(FIND("Analista",$E72)&gt;0,(AND(D72&gt;=17.55,D72&lt;=35.1))),"Analista Júnior",
IF(AND(FIND("Analista",$E72)&gt;0,(AND(D72&gt;35.1,D72&lt;=52.65))),"Analista Pleno",
IF(AND(FIND("Analista",$E72)&gt;0,(AND(D72&gt;52.65,D72&lt;=81.9))),"Analista Sênior","Estagiário Analista"
))),
IFERROR(IF(AND(FIND("Gerente",$E72)&gt;0,(D72&gt;0)),"Gerente",
IF(AND(FIND("Gerente",$E72)&gt;0,(D72&gt;0)),"Gerente",
IF(AND(FIND("Gerente",$E72)&gt;0,(D72&gt;0)),"Gerente",
))),
IFERROR(IF(AND(FIND("Arquiteto",$E72)&gt;0,(D72&gt;0)),"Arquiteto",
IF(AND(FIND("Arquiteto",$E72)&gt;0,(D72&gt;0)),"Arquiteto",
IF(AND(FIND("Arquiteto",$E72)&gt;0,(D72&gt;0)),"Arquiteto",
))),
IFERROR(IF(AND(FIND("Estagiário",$E72)&gt;0,(D72&gt;0)),"Estagiário",
IF(AND(FIND("Estagiário",$E72)&gt;0,(D72&gt;0)),"Estagiário",
IF(AND(FIND("Estagiário",$E72)&gt;0,(D72&gt;0)),"Estagiário",
))),
IFERROR(IF(AND(FIND("Testador",$E72)&gt;0,(AND(D72&gt;=17.55,D72&lt;=29.25))),"Testador Júnior",
IF(AND(FIND("Testador",$E72)&gt;0,(AND(D72&gt;29.25,D72&lt;=46.8))),"Testador Pleno",
IF(AND(FIND("Testador",$E72)&gt;0,(D72&gt;46.8)),"Testador Senior","Estagiário Testador"
))),
IFERROR(IF(AND(FIND("Desenvolvedor",$E72)&gt;0,(AND(D72&gt;=17.55,D72&lt;=35.1))),"Desenvolvedor Júnior",
IF(AND(FIND("Desenvolvedor",$E72)&gt;0,(AND(D72&gt;35.1,D72&lt;=58.5))),"Desenvolvedor Pleno",
IF(AND(FIND("Desenvolvedor",$E72)&gt;0,(D72&gt;58.5)),"Desenvolvedor Sênior","Estagiário Desenvolvedor"
))),"Perfil Não Encontrado"
)))))))</f>
        <v>Programador Júnior</v>
      </c>
    </row>
    <row r="73" spans="1:6" s="11" customFormat="1" ht="15" x14ac:dyDescent="0.2">
      <c r="A73" s="13" t="s">
        <v>3038</v>
      </c>
      <c r="B73" s="12" t="s">
        <v>1082</v>
      </c>
      <c r="C73" s="14" t="s">
        <v>3039</v>
      </c>
      <c r="D73" s="14">
        <v>35.1</v>
      </c>
      <c r="E73" s="14" t="s">
        <v>2814</v>
      </c>
      <c r="F73" s="6" t="str">
        <f t="shared" ref="F73:F136" si="0">IFERROR(IF(AND(FIND("Programador",$E73)&gt;0,(AND(D73&gt;=17.55,D73&lt;=35.1))),"Programador Júnior",
IF(AND(FIND("Programador",$E73)&gt;0,(AND(D73&gt;35.1,D73&lt;=58.5))),"Programador Pleno",
IF(AND(FIND("Programador",$E73)&gt;0,(D73&gt;58.5)),"Programador Sênior","Estagiário Programador"
))),
IFERROR(IF(AND(FIND("Analista",$E73)&gt;0,(AND(D73&gt;=17.55,D73&lt;=35.1))),"Analista Júnior",
IF(AND(FIND("Analista",$E73)&gt;0,(AND(D73&gt;35.1,D73&lt;=52.65))),"Analista Pleno",
IF(AND(FIND("Analista",$E73)&gt;0,(AND(D73&gt;52.65,D73&lt;=81.9))),"Analista Sênior","Estagiário Analista"
))),
IFERROR(IF(AND(FIND("Gerente",$E73)&gt;0,(D73&gt;0)),"Gerente",
IF(AND(FIND("Gerente",$E73)&gt;0,(D73&gt;0)),"Gerente",
IF(AND(FIND("Gerente",$E73)&gt;0,(D73&gt;0)),"Gerente",
))),
IFERROR(IF(AND(FIND("Arquiteto",$E73)&gt;0,(D73&gt;0)),"Arquiteto",
IF(AND(FIND("Arquiteto",$E73)&gt;0,(D73&gt;0)),"Arquiteto",
IF(AND(FIND("Arquiteto",$E73)&gt;0,(D73&gt;0)),"Arquiteto",
))),
IFERROR(IF(AND(FIND("Estagiário",$E73)&gt;0,(D73&gt;0)),"Estagiário",
IF(AND(FIND("Estagiário",$E73)&gt;0,(D73&gt;0)),"Estagiário",
IF(AND(FIND("Estagiário",$E73)&gt;0,(D73&gt;0)),"Estagiário",
))),
IFERROR(IF(AND(FIND("Testador",$E73)&gt;0,(AND(D73&gt;=17.55,D73&lt;=29.25))),"Testador Júnior",
IF(AND(FIND("Testador",$E73)&gt;0,(AND(D73&gt;29.25,D73&lt;=46.8))),"Testador Pleno",
IF(AND(FIND("Testador",$E73)&gt;0,(D73&gt;46.8)),"Testador Senior","Estagiário Testador"
))),
IFERROR(IF(AND(FIND("Desenvolvedor",$E73)&gt;0,(AND(D73&gt;=17.55,D73&lt;=35.1))),"Desenvolvedor Júnior",
IF(AND(FIND("Desenvolvedor",$E73)&gt;0,(AND(D73&gt;35.1,D73&lt;=58.5))),"Desenvolvedor Pleno",
IF(AND(FIND("Desenvolvedor",$E73)&gt;0,(D73&gt;58.5)),"Desenvolvedor Sênior","Estagiário Desenvolvedor"
))),"Perfil Não Encontrado"
)))))))</f>
        <v>Analista Júnior</v>
      </c>
    </row>
    <row r="74" spans="1:6" s="11" customFormat="1" ht="28.5" x14ac:dyDescent="0.2">
      <c r="A74" s="13" t="s">
        <v>3040</v>
      </c>
      <c r="B74" s="12" t="s">
        <v>1074</v>
      </c>
      <c r="C74" s="14" t="s">
        <v>3041</v>
      </c>
      <c r="D74" s="14">
        <v>87.75</v>
      </c>
      <c r="E74" s="14" t="s">
        <v>1137</v>
      </c>
      <c r="F74" s="6" t="str">
        <f t="shared" si="0"/>
        <v>Gerente</v>
      </c>
    </row>
    <row r="75" spans="1:6" s="11" customFormat="1" ht="28.5" x14ac:dyDescent="0.2">
      <c r="A75" s="13" t="s">
        <v>3042</v>
      </c>
      <c r="B75" s="12" t="s">
        <v>1074</v>
      </c>
      <c r="C75" s="14" t="s">
        <v>3043</v>
      </c>
      <c r="D75" s="14">
        <v>105.3</v>
      </c>
      <c r="E75" s="14" t="s">
        <v>1137</v>
      </c>
      <c r="F75" s="6" t="str">
        <f t="shared" si="0"/>
        <v>Gerente</v>
      </c>
    </row>
    <row r="76" spans="1:6" s="11" customFormat="1" ht="15" x14ac:dyDescent="0.2">
      <c r="A76" s="13" t="s">
        <v>3044</v>
      </c>
      <c r="B76" s="12" t="s">
        <v>1082</v>
      </c>
      <c r="C76" s="14" t="s">
        <v>3045</v>
      </c>
      <c r="D76" s="14">
        <v>30.42</v>
      </c>
      <c r="E76" s="14" t="s">
        <v>1086</v>
      </c>
      <c r="F76" s="6" t="str">
        <f t="shared" si="0"/>
        <v>Programador Júnior</v>
      </c>
    </row>
    <row r="77" spans="1:6" s="11" customFormat="1" ht="28.5" x14ac:dyDescent="0.2">
      <c r="A77" s="13" t="s">
        <v>3046</v>
      </c>
      <c r="B77" s="12" t="s">
        <v>1074</v>
      </c>
      <c r="C77" s="14" t="s">
        <v>3047</v>
      </c>
      <c r="D77" s="14">
        <v>52.65</v>
      </c>
      <c r="E77" s="14" t="s">
        <v>1087</v>
      </c>
      <c r="F77" s="6" t="str">
        <f t="shared" si="0"/>
        <v>Programador Pleno</v>
      </c>
    </row>
    <row r="78" spans="1:6" s="11" customFormat="1" ht="15" x14ac:dyDescent="0.2">
      <c r="A78" s="13" t="s">
        <v>3048</v>
      </c>
      <c r="B78" s="12" t="s">
        <v>1082</v>
      </c>
      <c r="C78" s="14" t="s">
        <v>3050</v>
      </c>
      <c r="D78" s="14">
        <v>134.55000000000001</v>
      </c>
      <c r="E78" s="14" t="s">
        <v>3049</v>
      </c>
      <c r="F78" s="6" t="str">
        <f t="shared" si="0"/>
        <v>Arquiteto</v>
      </c>
    </row>
    <row r="79" spans="1:6" s="11" customFormat="1" ht="15" x14ac:dyDescent="0.2">
      <c r="A79" s="13" t="s">
        <v>3051</v>
      </c>
      <c r="B79" s="12" t="s">
        <v>1082</v>
      </c>
      <c r="C79" s="14" t="s">
        <v>3052</v>
      </c>
      <c r="D79" s="14">
        <v>23.4</v>
      </c>
      <c r="E79" s="14" t="s">
        <v>1086</v>
      </c>
      <c r="F79" s="6" t="str">
        <f t="shared" si="0"/>
        <v>Programador Júnior</v>
      </c>
    </row>
    <row r="80" spans="1:6" s="11" customFormat="1" ht="15" x14ac:dyDescent="0.2">
      <c r="A80" s="13" t="s">
        <v>3053</v>
      </c>
      <c r="B80" s="12" t="s">
        <v>1082</v>
      </c>
      <c r="C80" s="14" t="s">
        <v>3054</v>
      </c>
      <c r="D80" s="14">
        <v>32.76</v>
      </c>
      <c r="E80" s="14" t="s">
        <v>1091</v>
      </c>
      <c r="F80" s="6" t="str">
        <f t="shared" si="0"/>
        <v>Testador Pleno</v>
      </c>
    </row>
    <row r="81" spans="1:6" s="11" customFormat="1" ht="15" x14ac:dyDescent="0.2">
      <c r="A81" s="13" t="s">
        <v>3055</v>
      </c>
      <c r="B81" s="12" t="s">
        <v>1082</v>
      </c>
      <c r="C81" s="14" t="s">
        <v>3056</v>
      </c>
      <c r="D81" s="14">
        <v>29.25</v>
      </c>
      <c r="E81" s="14" t="s">
        <v>1086</v>
      </c>
      <c r="F81" s="6" t="str">
        <f t="shared" si="0"/>
        <v>Programador Júnior</v>
      </c>
    </row>
    <row r="82" spans="1:6" s="11" customFormat="1" ht="15" x14ac:dyDescent="0.2">
      <c r="A82" s="13" t="s">
        <v>3057</v>
      </c>
      <c r="B82" s="12" t="s">
        <v>1082</v>
      </c>
      <c r="C82" s="14" t="s">
        <v>3058</v>
      </c>
      <c r="D82" s="14">
        <v>46.8</v>
      </c>
      <c r="E82" s="14" t="s">
        <v>1087</v>
      </c>
      <c r="F82" s="6" t="str">
        <f t="shared" si="0"/>
        <v>Programador Pleno</v>
      </c>
    </row>
    <row r="83" spans="1:6" s="11" customFormat="1" ht="15" x14ac:dyDescent="0.2">
      <c r="A83" s="13" t="s">
        <v>3059</v>
      </c>
      <c r="B83" s="12" t="s">
        <v>1082</v>
      </c>
      <c r="C83" s="14" t="s">
        <v>3060</v>
      </c>
      <c r="D83" s="14">
        <v>17.55</v>
      </c>
      <c r="E83" s="14" t="s">
        <v>1086</v>
      </c>
      <c r="F83" s="6" t="str">
        <f t="shared" si="0"/>
        <v>Programador Júnior</v>
      </c>
    </row>
    <row r="84" spans="1:6" s="11" customFormat="1" ht="28.5" x14ac:dyDescent="0.2">
      <c r="A84" s="13" t="s">
        <v>3061</v>
      </c>
      <c r="B84" s="12" t="s">
        <v>1074</v>
      </c>
      <c r="C84" s="14" t="s">
        <v>3062</v>
      </c>
      <c r="D84" s="14">
        <v>21.06</v>
      </c>
      <c r="E84" s="14" t="s">
        <v>1086</v>
      </c>
      <c r="F84" s="6" t="str">
        <f t="shared" si="0"/>
        <v>Programador Júnior</v>
      </c>
    </row>
    <row r="85" spans="1:6" s="11" customFormat="1" ht="15" x14ac:dyDescent="0.2">
      <c r="A85" s="13" t="s">
        <v>3063</v>
      </c>
      <c r="B85" s="12" t="s">
        <v>1082</v>
      </c>
      <c r="C85" s="14" t="s">
        <v>3065</v>
      </c>
      <c r="D85" s="14">
        <v>64.349999999999994</v>
      </c>
      <c r="E85" s="14" t="s">
        <v>3064</v>
      </c>
      <c r="F85" s="6" t="str">
        <f t="shared" si="0"/>
        <v>Analista Sênior</v>
      </c>
    </row>
    <row r="86" spans="1:6" s="11" customFormat="1" ht="15" x14ac:dyDescent="0.2">
      <c r="A86" s="13" t="s">
        <v>3066</v>
      </c>
      <c r="B86" s="12" t="s">
        <v>1082</v>
      </c>
      <c r="C86" s="14" t="s">
        <v>3068</v>
      </c>
      <c r="D86" s="14">
        <v>10.53</v>
      </c>
      <c r="E86" s="14" t="s">
        <v>3067</v>
      </c>
      <c r="F86" s="6" t="str">
        <f t="shared" si="0"/>
        <v>Estagiário Programador</v>
      </c>
    </row>
    <row r="87" spans="1:6" s="11" customFormat="1" ht="15" x14ac:dyDescent="0.2">
      <c r="A87" s="13" t="s">
        <v>3069</v>
      </c>
      <c r="B87" s="12" t="s">
        <v>1082</v>
      </c>
      <c r="C87" s="14" t="s">
        <v>3071</v>
      </c>
      <c r="D87" s="14">
        <v>29.25</v>
      </c>
      <c r="E87" s="14" t="s">
        <v>3070</v>
      </c>
      <c r="F87" s="6" t="str">
        <f t="shared" si="0"/>
        <v>Analista Júnior</v>
      </c>
    </row>
    <row r="88" spans="1:6" s="11" customFormat="1" ht="15" x14ac:dyDescent="0.2">
      <c r="A88" s="13" t="s">
        <v>2513</v>
      </c>
      <c r="B88" s="12" t="s">
        <v>1082</v>
      </c>
      <c r="C88" s="14" t="s">
        <v>3072</v>
      </c>
      <c r="D88" s="14">
        <v>10.53</v>
      </c>
      <c r="E88" s="14" t="s">
        <v>1466</v>
      </c>
      <c r="F88" s="6" t="str">
        <f t="shared" si="0"/>
        <v>Estagiário</v>
      </c>
    </row>
    <row r="89" spans="1:6" s="11" customFormat="1" ht="15" x14ac:dyDescent="0.2">
      <c r="A89" s="13" t="s">
        <v>3073</v>
      </c>
      <c r="B89" s="12" t="s">
        <v>1082</v>
      </c>
      <c r="C89" s="14" t="s">
        <v>3074</v>
      </c>
      <c r="D89" s="14">
        <v>42.71</v>
      </c>
      <c r="E89" s="14" t="s">
        <v>1087</v>
      </c>
      <c r="F89" s="6" t="str">
        <f t="shared" si="0"/>
        <v>Programador Pleno</v>
      </c>
    </row>
    <row r="90" spans="1:6" s="11" customFormat="1" ht="15" x14ac:dyDescent="0.2">
      <c r="A90" s="13" t="s">
        <v>3075</v>
      </c>
      <c r="B90" s="12" t="s">
        <v>1082</v>
      </c>
      <c r="C90" s="14" t="s">
        <v>3076</v>
      </c>
      <c r="D90" s="14">
        <v>46.8</v>
      </c>
      <c r="E90" s="14" t="s">
        <v>1087</v>
      </c>
      <c r="F90" s="6" t="str">
        <f t="shared" si="0"/>
        <v>Programador Pleno</v>
      </c>
    </row>
    <row r="91" spans="1:6" s="11" customFormat="1" ht="15" x14ac:dyDescent="0.2">
      <c r="A91" s="13" t="s">
        <v>3077</v>
      </c>
      <c r="B91" s="12" t="s">
        <v>1082</v>
      </c>
      <c r="C91" s="14" t="s">
        <v>3078</v>
      </c>
      <c r="D91" s="14">
        <v>10.53</v>
      </c>
      <c r="E91" s="14" t="s">
        <v>1078</v>
      </c>
      <c r="F91" s="6" t="str">
        <f t="shared" si="0"/>
        <v>Estagiário</v>
      </c>
    </row>
    <row r="92" spans="1:6" s="11" customFormat="1" ht="15" x14ac:dyDescent="0.2">
      <c r="A92" s="13" t="s">
        <v>2514</v>
      </c>
      <c r="B92" s="12" t="s">
        <v>1082</v>
      </c>
      <c r="C92" s="14" t="s">
        <v>2661</v>
      </c>
      <c r="D92" s="14">
        <v>17.55</v>
      </c>
      <c r="E92" s="14" t="s">
        <v>1086</v>
      </c>
      <c r="F92" s="6" t="str">
        <f t="shared" si="0"/>
        <v>Programador Júnior</v>
      </c>
    </row>
    <row r="93" spans="1:6" s="11" customFormat="1" ht="15" x14ac:dyDescent="0.2">
      <c r="A93" s="13" t="s">
        <v>2515</v>
      </c>
      <c r="B93" s="12" t="s">
        <v>1082</v>
      </c>
      <c r="C93" s="14" t="s">
        <v>2662</v>
      </c>
      <c r="D93" s="14">
        <v>64.349999999999994</v>
      </c>
      <c r="E93" s="14" t="s">
        <v>3079</v>
      </c>
      <c r="F93" s="6" t="str">
        <f t="shared" si="0"/>
        <v>Perfil Não Encontrado</v>
      </c>
    </row>
    <row r="94" spans="1:6" s="11" customFormat="1" ht="15" x14ac:dyDescent="0.2">
      <c r="A94" s="13" t="s">
        <v>2516</v>
      </c>
      <c r="B94" s="12" t="s">
        <v>1082</v>
      </c>
      <c r="C94" s="14" t="s">
        <v>2663</v>
      </c>
      <c r="D94" s="14">
        <v>29.25</v>
      </c>
      <c r="E94" s="14" t="s">
        <v>1086</v>
      </c>
      <c r="F94" s="6" t="str">
        <f t="shared" si="0"/>
        <v>Programador Júnior</v>
      </c>
    </row>
    <row r="95" spans="1:6" s="11" customFormat="1" ht="28.5" x14ac:dyDescent="0.2">
      <c r="A95" s="13" t="s">
        <v>2517</v>
      </c>
      <c r="B95" s="12" t="s">
        <v>1082</v>
      </c>
      <c r="C95" s="14" t="s">
        <v>2664</v>
      </c>
      <c r="D95" s="14">
        <v>29.25</v>
      </c>
      <c r="E95" s="14" t="s">
        <v>1086</v>
      </c>
      <c r="F95" s="6" t="str">
        <f t="shared" si="0"/>
        <v>Programador Júnior</v>
      </c>
    </row>
    <row r="96" spans="1:6" s="11" customFormat="1" ht="15" x14ac:dyDescent="0.2">
      <c r="A96" s="13" t="s">
        <v>2518</v>
      </c>
      <c r="B96" s="12" t="s">
        <v>1082</v>
      </c>
      <c r="C96" s="14" t="s">
        <v>2665</v>
      </c>
      <c r="D96" s="14">
        <v>29.25</v>
      </c>
      <c r="E96" s="14" t="s">
        <v>1091</v>
      </c>
      <c r="F96" s="6" t="str">
        <f t="shared" si="0"/>
        <v>Testador Júnior</v>
      </c>
    </row>
    <row r="97" spans="1:6" s="11" customFormat="1" ht="15" x14ac:dyDescent="0.2">
      <c r="A97" s="13" t="s">
        <v>2519</v>
      </c>
      <c r="B97" s="12" t="s">
        <v>1082</v>
      </c>
      <c r="C97" s="14" t="s">
        <v>2666</v>
      </c>
      <c r="D97" s="14">
        <v>52.65</v>
      </c>
      <c r="E97" s="14" t="s">
        <v>3080</v>
      </c>
      <c r="F97" s="6" t="str">
        <f t="shared" si="0"/>
        <v>Analista Pleno</v>
      </c>
    </row>
    <row r="98" spans="1:6" s="11" customFormat="1" ht="15" x14ac:dyDescent="0.2">
      <c r="A98" s="13" t="s">
        <v>2520</v>
      </c>
      <c r="B98" s="12" t="s">
        <v>1082</v>
      </c>
      <c r="C98" s="14" t="s">
        <v>2667</v>
      </c>
      <c r="D98" s="14">
        <v>30.42</v>
      </c>
      <c r="E98" s="14" t="s">
        <v>1087</v>
      </c>
      <c r="F98" s="6" t="str">
        <f t="shared" si="0"/>
        <v>Programador Júnior</v>
      </c>
    </row>
    <row r="99" spans="1:6" s="11" customFormat="1" ht="15" x14ac:dyDescent="0.2">
      <c r="A99" s="13" t="s">
        <v>2521</v>
      </c>
      <c r="B99" s="12" t="s">
        <v>1082</v>
      </c>
      <c r="C99" s="14" t="s">
        <v>2668</v>
      </c>
      <c r="D99" s="14">
        <v>46.8</v>
      </c>
      <c r="E99" s="14" t="s">
        <v>1087</v>
      </c>
      <c r="F99" s="6" t="str">
        <f t="shared" si="0"/>
        <v>Programador Pleno</v>
      </c>
    </row>
    <row r="100" spans="1:6" s="11" customFormat="1" ht="15" x14ac:dyDescent="0.2">
      <c r="A100" s="13" t="s">
        <v>2522</v>
      </c>
      <c r="B100" s="12" t="s">
        <v>1082</v>
      </c>
      <c r="C100" s="14" t="s">
        <v>2669</v>
      </c>
      <c r="D100" s="14">
        <v>10.53</v>
      </c>
      <c r="E100" s="14" t="s">
        <v>1078</v>
      </c>
      <c r="F100" s="6" t="str">
        <f t="shared" si="0"/>
        <v>Estagiário</v>
      </c>
    </row>
    <row r="101" spans="1:6" s="11" customFormat="1" ht="15" x14ac:dyDescent="0.2">
      <c r="A101" s="13" t="s">
        <v>2523</v>
      </c>
      <c r="B101" s="12" t="s">
        <v>1082</v>
      </c>
      <c r="C101" s="14" t="s">
        <v>2670</v>
      </c>
      <c r="D101" s="14">
        <v>10.53</v>
      </c>
      <c r="E101" s="14" t="s">
        <v>3067</v>
      </c>
      <c r="F101" s="6" t="str">
        <f t="shared" si="0"/>
        <v>Estagiário Programador</v>
      </c>
    </row>
    <row r="102" spans="1:6" s="11" customFormat="1" ht="15" x14ac:dyDescent="0.2">
      <c r="A102" s="13" t="s">
        <v>2524</v>
      </c>
      <c r="B102" s="12" t="s">
        <v>1082</v>
      </c>
      <c r="C102" s="14" t="s">
        <v>2671</v>
      </c>
      <c r="D102" s="14">
        <v>10.53</v>
      </c>
      <c r="E102" s="14" t="s">
        <v>3067</v>
      </c>
      <c r="F102" s="6" t="str">
        <f t="shared" si="0"/>
        <v>Estagiário Programador</v>
      </c>
    </row>
    <row r="103" spans="1:6" s="11" customFormat="1" ht="15" x14ac:dyDescent="0.2">
      <c r="A103" s="13" t="s">
        <v>2525</v>
      </c>
      <c r="B103" s="12" t="s">
        <v>1082</v>
      </c>
      <c r="C103" s="14" t="s">
        <v>2672</v>
      </c>
      <c r="D103" s="14">
        <v>10.53</v>
      </c>
      <c r="E103" s="14" t="s">
        <v>3067</v>
      </c>
      <c r="F103" s="6" t="str">
        <f t="shared" si="0"/>
        <v>Estagiário Programador</v>
      </c>
    </row>
    <row r="104" spans="1:6" s="11" customFormat="1" ht="15" x14ac:dyDescent="0.2">
      <c r="A104" s="13" t="s">
        <v>2526</v>
      </c>
      <c r="B104" s="12" t="s">
        <v>1082</v>
      </c>
      <c r="C104" s="14" t="s">
        <v>2673</v>
      </c>
      <c r="D104" s="14">
        <v>10.53</v>
      </c>
      <c r="E104" s="14" t="s">
        <v>3067</v>
      </c>
      <c r="F104" s="6" t="str">
        <f t="shared" si="0"/>
        <v>Estagiário Programador</v>
      </c>
    </row>
    <row r="105" spans="1:6" s="11" customFormat="1" ht="28.5" x14ac:dyDescent="0.2">
      <c r="A105" s="13" t="s">
        <v>3081</v>
      </c>
      <c r="B105" s="12" t="s">
        <v>1074</v>
      </c>
      <c r="C105" s="14" t="s">
        <v>3082</v>
      </c>
      <c r="D105" s="14">
        <v>10.53</v>
      </c>
      <c r="E105" s="14" t="s">
        <v>2813</v>
      </c>
      <c r="F105" s="6" t="str">
        <f t="shared" si="0"/>
        <v>Estagiário</v>
      </c>
    </row>
    <row r="106" spans="1:6" s="11" customFormat="1" ht="15" x14ac:dyDescent="0.2">
      <c r="A106" s="13" t="s">
        <v>2527</v>
      </c>
      <c r="B106" s="12" t="s">
        <v>1082</v>
      </c>
      <c r="C106" s="14" t="s">
        <v>2674</v>
      </c>
      <c r="D106" s="14">
        <v>10.53</v>
      </c>
      <c r="E106" s="14" t="s">
        <v>3067</v>
      </c>
      <c r="F106" s="6" t="str">
        <f t="shared" si="0"/>
        <v>Estagiário Programador</v>
      </c>
    </row>
    <row r="107" spans="1:6" s="11" customFormat="1" ht="15" x14ac:dyDescent="0.2">
      <c r="A107" s="13" t="s">
        <v>2528</v>
      </c>
      <c r="B107" s="12" t="s">
        <v>1082</v>
      </c>
      <c r="C107" s="14" t="s">
        <v>2675</v>
      </c>
      <c r="D107" s="14">
        <v>10.53</v>
      </c>
      <c r="E107" s="14" t="s">
        <v>3067</v>
      </c>
      <c r="F107" s="6" t="str">
        <f t="shared" si="0"/>
        <v>Estagiário Programador</v>
      </c>
    </row>
    <row r="108" spans="1:6" s="11" customFormat="1" ht="15" x14ac:dyDescent="0.2">
      <c r="A108" s="13" t="s">
        <v>2529</v>
      </c>
      <c r="B108" s="12" t="s">
        <v>1082</v>
      </c>
      <c r="C108" s="14" t="s">
        <v>2676</v>
      </c>
      <c r="D108" s="14">
        <v>10.53</v>
      </c>
      <c r="E108" s="14" t="s">
        <v>3067</v>
      </c>
      <c r="F108" s="6" t="str">
        <f t="shared" si="0"/>
        <v>Estagiário Programador</v>
      </c>
    </row>
    <row r="109" spans="1:6" s="11" customFormat="1" ht="15" x14ac:dyDescent="0.2">
      <c r="A109" s="13" t="s">
        <v>2530</v>
      </c>
      <c r="B109" s="12" t="s">
        <v>1082</v>
      </c>
      <c r="C109" s="14" t="s">
        <v>2677</v>
      </c>
      <c r="D109" s="14">
        <v>10.53</v>
      </c>
      <c r="E109" s="14" t="s">
        <v>3067</v>
      </c>
      <c r="F109" s="6" t="str">
        <f t="shared" si="0"/>
        <v>Estagiário Programador</v>
      </c>
    </row>
    <row r="110" spans="1:6" s="11" customFormat="1" ht="15" x14ac:dyDescent="0.2">
      <c r="A110" s="13" t="s">
        <v>2531</v>
      </c>
      <c r="B110" s="12" t="s">
        <v>1082</v>
      </c>
      <c r="C110" s="14" t="s">
        <v>2678</v>
      </c>
      <c r="D110" s="14">
        <v>10.53</v>
      </c>
      <c r="E110" s="14" t="s">
        <v>3067</v>
      </c>
      <c r="F110" s="6" t="str">
        <f t="shared" si="0"/>
        <v>Estagiário Programador</v>
      </c>
    </row>
    <row r="111" spans="1:6" s="11" customFormat="1" ht="15" x14ac:dyDescent="0.2">
      <c r="A111" s="13" t="s">
        <v>2532</v>
      </c>
      <c r="B111" s="12" t="s">
        <v>1077</v>
      </c>
      <c r="C111" s="14" t="s">
        <v>2679</v>
      </c>
      <c r="D111" s="14">
        <v>10.53</v>
      </c>
      <c r="E111" s="14" t="s">
        <v>2813</v>
      </c>
      <c r="F111" s="6" t="str">
        <f t="shared" si="0"/>
        <v>Estagiário</v>
      </c>
    </row>
    <row r="112" spans="1:6" s="11" customFormat="1" ht="15" x14ac:dyDescent="0.2">
      <c r="A112" s="13" t="s">
        <v>2533</v>
      </c>
      <c r="B112" s="12" t="s">
        <v>1082</v>
      </c>
      <c r="C112" s="14" t="s">
        <v>2680</v>
      </c>
      <c r="D112" s="14">
        <v>10.53</v>
      </c>
      <c r="E112" s="14" t="s">
        <v>2813</v>
      </c>
      <c r="F112" s="6" t="str">
        <f t="shared" si="0"/>
        <v>Estagiário</v>
      </c>
    </row>
    <row r="113" spans="1:6" s="11" customFormat="1" ht="15" x14ac:dyDescent="0.2">
      <c r="A113" s="13" t="s">
        <v>2534</v>
      </c>
      <c r="B113" s="12" t="s">
        <v>1082</v>
      </c>
      <c r="C113" s="14" t="s">
        <v>2681</v>
      </c>
      <c r="D113" s="14">
        <v>40.950000000000003</v>
      </c>
      <c r="E113" s="14" t="s">
        <v>1087</v>
      </c>
      <c r="F113" s="6" t="str">
        <f t="shared" si="0"/>
        <v>Programador Pleno</v>
      </c>
    </row>
    <row r="114" spans="1:6" s="11" customFormat="1" ht="15" x14ac:dyDescent="0.2">
      <c r="A114" s="13" t="s">
        <v>2535</v>
      </c>
      <c r="B114" s="12" t="s">
        <v>1082</v>
      </c>
      <c r="C114" s="14" t="s">
        <v>2682</v>
      </c>
      <c r="D114" s="14">
        <v>64.349999999999994</v>
      </c>
      <c r="E114" s="14" t="s">
        <v>1083</v>
      </c>
      <c r="F114" s="6" t="str">
        <f t="shared" si="0"/>
        <v>Programador Sênior</v>
      </c>
    </row>
    <row r="115" spans="1:6" s="11" customFormat="1" ht="15" x14ac:dyDescent="0.2">
      <c r="A115" s="13" t="s">
        <v>2536</v>
      </c>
      <c r="B115" s="12" t="s">
        <v>1082</v>
      </c>
      <c r="C115" s="14" t="s">
        <v>2683</v>
      </c>
      <c r="D115" s="14">
        <v>46.8</v>
      </c>
      <c r="E115" s="14" t="s">
        <v>1087</v>
      </c>
      <c r="F115" s="6" t="str">
        <f t="shared" si="0"/>
        <v>Programador Pleno</v>
      </c>
    </row>
    <row r="116" spans="1:6" s="11" customFormat="1" ht="15" x14ac:dyDescent="0.2">
      <c r="A116" s="13" t="s">
        <v>2537</v>
      </c>
      <c r="B116" s="12" t="s">
        <v>1082</v>
      </c>
      <c r="C116" s="14" t="s">
        <v>2684</v>
      </c>
      <c r="D116" s="14">
        <v>99.45</v>
      </c>
      <c r="E116" s="14" t="s">
        <v>1137</v>
      </c>
      <c r="F116" s="6" t="str">
        <f t="shared" si="0"/>
        <v>Gerente</v>
      </c>
    </row>
    <row r="117" spans="1:6" s="11" customFormat="1" ht="15" x14ac:dyDescent="0.2">
      <c r="A117" s="13" t="s">
        <v>2538</v>
      </c>
      <c r="B117" s="12" t="s">
        <v>1082</v>
      </c>
      <c r="C117" s="14" t="s">
        <v>2685</v>
      </c>
      <c r="D117" s="14">
        <v>62.01</v>
      </c>
      <c r="E117" s="14" t="s">
        <v>1087</v>
      </c>
      <c r="F117" s="6" t="str">
        <f t="shared" si="0"/>
        <v>Programador Sênior</v>
      </c>
    </row>
    <row r="118" spans="1:6" s="11" customFormat="1" ht="15" x14ac:dyDescent="0.2">
      <c r="A118" s="13" t="s">
        <v>2539</v>
      </c>
      <c r="B118" s="12" t="s">
        <v>1082</v>
      </c>
      <c r="C118" s="14" t="s">
        <v>2686</v>
      </c>
      <c r="D118" s="14">
        <v>87.75</v>
      </c>
      <c r="E118" s="14" t="s">
        <v>3083</v>
      </c>
      <c r="F118" s="6" t="str">
        <f t="shared" si="0"/>
        <v>Arquiteto</v>
      </c>
    </row>
    <row r="119" spans="1:6" s="11" customFormat="1" ht="15" x14ac:dyDescent="0.2">
      <c r="A119" s="13" t="s">
        <v>2540</v>
      </c>
      <c r="B119" s="12" t="s">
        <v>1082</v>
      </c>
      <c r="C119" s="14" t="s">
        <v>2687</v>
      </c>
      <c r="D119" s="14">
        <v>10.53</v>
      </c>
      <c r="E119" s="14" t="s">
        <v>1076</v>
      </c>
      <c r="F119" s="6" t="str">
        <f t="shared" si="0"/>
        <v>Estagiário</v>
      </c>
    </row>
    <row r="120" spans="1:6" s="11" customFormat="1" ht="15" x14ac:dyDescent="0.2">
      <c r="A120" s="13" t="s">
        <v>2541</v>
      </c>
      <c r="B120" s="12" t="s">
        <v>1082</v>
      </c>
      <c r="C120" s="14" t="s">
        <v>2688</v>
      </c>
      <c r="D120" s="14">
        <v>10.53</v>
      </c>
      <c r="E120" s="14" t="s">
        <v>1076</v>
      </c>
      <c r="F120" s="6" t="str">
        <f t="shared" si="0"/>
        <v>Estagiário</v>
      </c>
    </row>
    <row r="121" spans="1:6" s="11" customFormat="1" ht="15" x14ac:dyDescent="0.2">
      <c r="A121" s="13" t="s">
        <v>2542</v>
      </c>
      <c r="B121" s="12" t="s">
        <v>1077</v>
      </c>
      <c r="C121" s="14" t="s">
        <v>2689</v>
      </c>
      <c r="D121" s="14">
        <v>21.06</v>
      </c>
      <c r="E121" s="14" t="s">
        <v>1086</v>
      </c>
      <c r="F121" s="6" t="str">
        <f t="shared" si="0"/>
        <v>Programador Júnior</v>
      </c>
    </row>
    <row r="122" spans="1:6" s="11" customFormat="1" ht="15" x14ac:dyDescent="0.2">
      <c r="A122" s="13" t="s">
        <v>2543</v>
      </c>
      <c r="B122" s="12" t="s">
        <v>1082</v>
      </c>
      <c r="C122" s="14" t="s">
        <v>2690</v>
      </c>
      <c r="D122" s="14">
        <v>23.4</v>
      </c>
      <c r="E122" s="14" t="s">
        <v>1086</v>
      </c>
      <c r="F122" s="6" t="str">
        <f t="shared" si="0"/>
        <v>Programador Júnior</v>
      </c>
    </row>
    <row r="123" spans="1:6" s="11" customFormat="1" ht="15" x14ac:dyDescent="0.2">
      <c r="A123" s="13" t="s">
        <v>2544</v>
      </c>
      <c r="B123" s="12" t="s">
        <v>1082</v>
      </c>
      <c r="C123" s="14" t="s">
        <v>2691</v>
      </c>
      <c r="D123" s="14">
        <v>23.4</v>
      </c>
      <c r="E123" s="14" t="s">
        <v>1086</v>
      </c>
      <c r="F123" s="6" t="str">
        <f t="shared" si="0"/>
        <v>Programador Júnior</v>
      </c>
    </row>
    <row r="124" spans="1:6" s="11" customFormat="1" ht="15" x14ac:dyDescent="0.2">
      <c r="A124" s="13" t="s">
        <v>2545</v>
      </c>
      <c r="B124" s="12" t="s">
        <v>1082</v>
      </c>
      <c r="C124" s="14" t="s">
        <v>2692</v>
      </c>
      <c r="D124" s="14">
        <v>29.25</v>
      </c>
      <c r="E124" s="14" t="s">
        <v>3084</v>
      </c>
      <c r="F124" s="6" t="str">
        <f t="shared" si="0"/>
        <v>Analista Júnior</v>
      </c>
    </row>
    <row r="125" spans="1:6" s="11" customFormat="1" ht="15" x14ac:dyDescent="0.2">
      <c r="A125" s="13" t="s">
        <v>2546</v>
      </c>
      <c r="B125" s="12" t="s">
        <v>1082</v>
      </c>
      <c r="C125" s="14" t="s">
        <v>2693</v>
      </c>
      <c r="D125" s="14">
        <v>7.02</v>
      </c>
      <c r="E125" s="14" t="s">
        <v>1076</v>
      </c>
      <c r="F125" s="6" t="str">
        <f t="shared" si="0"/>
        <v>Estagiário</v>
      </c>
    </row>
    <row r="126" spans="1:6" s="11" customFormat="1" ht="15" x14ac:dyDescent="0.2">
      <c r="A126" s="13" t="s">
        <v>2547</v>
      </c>
      <c r="B126" s="12" t="s">
        <v>1082</v>
      </c>
      <c r="C126" s="14" t="s">
        <v>2694</v>
      </c>
      <c r="D126" s="14">
        <v>10.53</v>
      </c>
      <c r="E126" s="14" t="s">
        <v>1078</v>
      </c>
      <c r="F126" s="6" t="str">
        <f t="shared" si="0"/>
        <v>Estagiário</v>
      </c>
    </row>
    <row r="127" spans="1:6" s="11" customFormat="1" ht="15" x14ac:dyDescent="0.2">
      <c r="A127" s="13" t="s">
        <v>2548</v>
      </c>
      <c r="B127" s="12" t="s">
        <v>1082</v>
      </c>
      <c r="C127" s="14" t="s">
        <v>2695</v>
      </c>
      <c r="D127" s="14">
        <v>10.53</v>
      </c>
      <c r="E127" s="14" t="s">
        <v>1078</v>
      </c>
      <c r="F127" s="6" t="str">
        <f t="shared" si="0"/>
        <v>Estagiário</v>
      </c>
    </row>
    <row r="128" spans="1:6" s="11" customFormat="1" ht="15" x14ac:dyDescent="0.2">
      <c r="A128" s="13" t="s">
        <v>2549</v>
      </c>
      <c r="B128" s="12" t="s">
        <v>1082</v>
      </c>
      <c r="C128" s="14" t="s">
        <v>2696</v>
      </c>
      <c r="D128" s="14">
        <v>17.55</v>
      </c>
      <c r="E128" s="14" t="s">
        <v>1086</v>
      </c>
      <c r="F128" s="6" t="str">
        <f t="shared" si="0"/>
        <v>Programador Júnior</v>
      </c>
    </row>
    <row r="129" spans="1:6" s="11" customFormat="1" ht="15" x14ac:dyDescent="0.2">
      <c r="A129" s="13" t="s">
        <v>2550</v>
      </c>
      <c r="B129" s="12" t="s">
        <v>1082</v>
      </c>
      <c r="C129" s="14" t="s">
        <v>2697</v>
      </c>
      <c r="D129" s="14">
        <v>17.55</v>
      </c>
      <c r="E129" s="14" t="s">
        <v>1086</v>
      </c>
      <c r="F129" s="6" t="str">
        <f t="shared" si="0"/>
        <v>Programador Júnior</v>
      </c>
    </row>
    <row r="130" spans="1:6" s="11" customFormat="1" ht="15" x14ac:dyDescent="0.2">
      <c r="A130" s="13" t="s">
        <v>2551</v>
      </c>
      <c r="B130" s="12" t="s">
        <v>1082</v>
      </c>
      <c r="C130" s="14" t="s">
        <v>2698</v>
      </c>
      <c r="D130" s="14">
        <v>10.53</v>
      </c>
      <c r="E130" s="14" t="s">
        <v>1078</v>
      </c>
      <c r="F130" s="6" t="str">
        <f t="shared" si="0"/>
        <v>Estagiário</v>
      </c>
    </row>
    <row r="131" spans="1:6" s="11" customFormat="1" ht="28.5" x14ac:dyDescent="0.2">
      <c r="A131" s="13" t="s">
        <v>2552</v>
      </c>
      <c r="B131" s="12" t="s">
        <v>1077</v>
      </c>
      <c r="C131" s="14" t="s">
        <v>2699</v>
      </c>
      <c r="D131" s="14">
        <v>10.53</v>
      </c>
      <c r="E131" s="14" t="s">
        <v>1078</v>
      </c>
      <c r="F131" s="6" t="str">
        <f t="shared" si="0"/>
        <v>Estagiário</v>
      </c>
    </row>
    <row r="132" spans="1:6" s="11" customFormat="1" ht="15" x14ac:dyDescent="0.2">
      <c r="A132" s="13" t="s">
        <v>2553</v>
      </c>
      <c r="B132" s="12" t="s">
        <v>1082</v>
      </c>
      <c r="C132" s="14" t="s">
        <v>2700</v>
      </c>
      <c r="D132" s="14">
        <v>10.53</v>
      </c>
      <c r="E132" s="14" t="s">
        <v>1078</v>
      </c>
      <c r="F132" s="6" t="str">
        <f t="shared" si="0"/>
        <v>Estagiário</v>
      </c>
    </row>
    <row r="133" spans="1:6" s="11" customFormat="1" ht="15" x14ac:dyDescent="0.2">
      <c r="A133" s="13" t="s">
        <v>2554</v>
      </c>
      <c r="B133" s="12" t="s">
        <v>1082</v>
      </c>
      <c r="C133" s="14" t="s">
        <v>2701</v>
      </c>
      <c r="D133" s="14">
        <v>81.900000000000006</v>
      </c>
      <c r="E133" s="14" t="s">
        <v>1083</v>
      </c>
      <c r="F133" s="6" t="str">
        <f t="shared" si="0"/>
        <v>Programador Sênior</v>
      </c>
    </row>
    <row r="134" spans="1:6" s="11" customFormat="1" ht="15" x14ac:dyDescent="0.2">
      <c r="A134" s="13" t="s">
        <v>2555</v>
      </c>
      <c r="B134" s="12" t="s">
        <v>1082</v>
      </c>
      <c r="C134" s="14" t="s">
        <v>2702</v>
      </c>
      <c r="D134" s="14">
        <v>14.04</v>
      </c>
      <c r="E134" s="14" t="s">
        <v>1086</v>
      </c>
      <c r="F134" s="6" t="str">
        <f t="shared" si="0"/>
        <v>Estagiário Programador</v>
      </c>
    </row>
    <row r="135" spans="1:6" s="11" customFormat="1" ht="15" x14ac:dyDescent="0.2">
      <c r="A135" s="13" t="s">
        <v>2556</v>
      </c>
      <c r="B135" s="12" t="s">
        <v>1082</v>
      </c>
      <c r="C135" s="14" t="s">
        <v>2703</v>
      </c>
      <c r="D135" s="14">
        <v>17.55</v>
      </c>
      <c r="E135" s="14" t="s">
        <v>1086</v>
      </c>
      <c r="F135" s="6" t="str">
        <f t="shared" si="0"/>
        <v>Programador Júnior</v>
      </c>
    </row>
    <row r="136" spans="1:6" s="11" customFormat="1" ht="15" x14ac:dyDescent="0.2">
      <c r="A136" s="13" t="s">
        <v>2557</v>
      </c>
      <c r="B136" s="12" t="s">
        <v>1082</v>
      </c>
      <c r="C136" s="14" t="s">
        <v>2704</v>
      </c>
      <c r="D136" s="14">
        <v>10.53</v>
      </c>
      <c r="E136" s="14" t="s">
        <v>1078</v>
      </c>
      <c r="F136" s="6" t="str">
        <f t="shared" si="0"/>
        <v>Estagiário</v>
      </c>
    </row>
    <row r="137" spans="1:6" s="11" customFormat="1" ht="28.5" x14ac:dyDescent="0.2">
      <c r="A137" s="13" t="s">
        <v>2558</v>
      </c>
      <c r="B137" s="12" t="s">
        <v>1082</v>
      </c>
      <c r="C137" s="14" t="s">
        <v>2705</v>
      </c>
      <c r="D137" s="14">
        <v>21.06</v>
      </c>
      <c r="E137" s="14" t="s">
        <v>3085</v>
      </c>
      <c r="F137" s="6" t="str">
        <f t="shared" ref="F137:F200" si="1">IFERROR(IF(AND(FIND("Programador",$E137)&gt;0,(AND(D137&gt;=17.55,D137&lt;=35.1))),"Programador Júnior",
IF(AND(FIND("Programador",$E137)&gt;0,(AND(D137&gt;35.1,D137&lt;=58.5))),"Programador Pleno",
IF(AND(FIND("Programador",$E137)&gt;0,(D137&gt;58.5)),"Programador Sênior","Estagiário Programador"
))),
IFERROR(IF(AND(FIND("Analista",$E137)&gt;0,(AND(D137&gt;=17.55,D137&lt;=35.1))),"Analista Júnior",
IF(AND(FIND("Analista",$E137)&gt;0,(AND(D137&gt;35.1,D137&lt;=52.65))),"Analista Pleno",
IF(AND(FIND("Analista",$E137)&gt;0,(AND(D137&gt;52.65,D137&lt;=81.9))),"Analista Sênior","Estagiário Analista"
))),
IFERROR(IF(AND(FIND("Gerente",$E137)&gt;0,(D137&gt;0)),"Gerente",
IF(AND(FIND("Gerente",$E137)&gt;0,(D137&gt;0)),"Gerente",
IF(AND(FIND("Gerente",$E137)&gt;0,(D137&gt;0)),"Gerente",
))),
IFERROR(IF(AND(FIND("Arquiteto",$E137)&gt;0,(D137&gt;0)),"Arquiteto",
IF(AND(FIND("Arquiteto",$E137)&gt;0,(D137&gt;0)),"Arquiteto",
IF(AND(FIND("Arquiteto",$E137)&gt;0,(D137&gt;0)),"Arquiteto",
))),
IFERROR(IF(AND(FIND("Estagiário",$E137)&gt;0,(D137&gt;0)),"Estagiário",
IF(AND(FIND("Estagiário",$E137)&gt;0,(D137&gt;0)),"Estagiário",
IF(AND(FIND("Estagiário",$E137)&gt;0,(D137&gt;0)),"Estagiário",
))),
IFERROR(IF(AND(FIND("Testador",$E137)&gt;0,(AND(D137&gt;=17.55,D137&lt;=29.25))),"Testador Júnior",
IF(AND(FIND("Testador",$E137)&gt;0,(AND(D137&gt;29.25,D137&lt;=46.8))),"Testador Pleno",
IF(AND(FIND("Testador",$E137)&gt;0,(D137&gt;46.8)),"Testador Senior","Estagiário Testador"
))),
IFERROR(IF(AND(FIND("Desenvolvedor",$E137)&gt;0,(AND(D137&gt;=17.55,D137&lt;=35.1))),"Desenvolvedor Júnior",
IF(AND(FIND("Desenvolvedor",$E137)&gt;0,(AND(D137&gt;35.1,D137&lt;=58.5))),"Desenvolvedor Pleno",
IF(AND(FIND("Desenvolvedor",$E137)&gt;0,(D137&gt;58.5)),"Desenvolvedor Sênior","Estagiário Desenvolvedor"
))),"Perfil Não Encontrado"
)))))))</f>
        <v>Analista Júnior</v>
      </c>
    </row>
    <row r="138" spans="1:6" s="11" customFormat="1" ht="15" x14ac:dyDescent="0.2">
      <c r="A138" s="13" t="s">
        <v>2559</v>
      </c>
      <c r="B138" s="12" t="s">
        <v>1082</v>
      </c>
      <c r="C138" s="14" t="s">
        <v>2706</v>
      </c>
      <c r="D138" s="14">
        <v>10.53</v>
      </c>
      <c r="E138" s="14" t="s">
        <v>1466</v>
      </c>
      <c r="F138" s="6" t="str">
        <f t="shared" si="1"/>
        <v>Estagiário</v>
      </c>
    </row>
    <row r="139" spans="1:6" s="11" customFormat="1" ht="15" x14ac:dyDescent="0.2">
      <c r="A139" s="13" t="s">
        <v>2560</v>
      </c>
      <c r="B139" s="12" t="s">
        <v>1082</v>
      </c>
      <c r="C139" s="14" t="s">
        <v>2707</v>
      </c>
      <c r="D139" s="14">
        <v>10.53</v>
      </c>
      <c r="E139" s="14" t="s">
        <v>1466</v>
      </c>
      <c r="F139" s="6" t="str">
        <f t="shared" si="1"/>
        <v>Estagiário</v>
      </c>
    </row>
    <row r="140" spans="1:6" s="11" customFormat="1" ht="15" x14ac:dyDescent="0.2">
      <c r="A140" s="13" t="s">
        <v>2561</v>
      </c>
      <c r="B140" s="12" t="s">
        <v>1082</v>
      </c>
      <c r="C140" s="14" t="s">
        <v>2708</v>
      </c>
      <c r="D140" s="14">
        <v>10.53</v>
      </c>
      <c r="E140" s="14" t="s">
        <v>1466</v>
      </c>
      <c r="F140" s="6" t="str">
        <f t="shared" si="1"/>
        <v>Estagiário</v>
      </c>
    </row>
    <row r="141" spans="1:6" s="11" customFormat="1" ht="15" x14ac:dyDescent="0.2">
      <c r="A141" s="13" t="s">
        <v>2562</v>
      </c>
      <c r="B141" s="12" t="s">
        <v>1082</v>
      </c>
      <c r="C141" s="14" t="s">
        <v>2709</v>
      </c>
      <c r="D141" s="14">
        <v>10.53</v>
      </c>
      <c r="E141" s="14" t="s">
        <v>1466</v>
      </c>
      <c r="F141" s="6" t="str">
        <f t="shared" si="1"/>
        <v>Estagiário</v>
      </c>
    </row>
    <row r="142" spans="1:6" s="11" customFormat="1" ht="15" x14ac:dyDescent="0.2">
      <c r="A142" s="13" t="s">
        <v>2563</v>
      </c>
      <c r="B142" s="12" t="s">
        <v>1082</v>
      </c>
      <c r="C142" s="14" t="s">
        <v>2710</v>
      </c>
      <c r="D142" s="14">
        <v>52.65</v>
      </c>
      <c r="E142" s="14" t="s">
        <v>3086</v>
      </c>
      <c r="F142" s="6" t="str">
        <f t="shared" si="1"/>
        <v>Analista Pleno</v>
      </c>
    </row>
    <row r="143" spans="1:6" s="11" customFormat="1" ht="28.5" x14ac:dyDescent="0.2">
      <c r="A143" s="13" t="s">
        <v>2564</v>
      </c>
      <c r="B143" s="12" t="s">
        <v>1082</v>
      </c>
      <c r="C143" s="14" t="s">
        <v>2711</v>
      </c>
      <c r="D143" s="14">
        <v>58.5</v>
      </c>
      <c r="E143" s="14" t="s">
        <v>3064</v>
      </c>
      <c r="F143" s="6" t="str">
        <f t="shared" si="1"/>
        <v>Analista Sênior</v>
      </c>
    </row>
    <row r="144" spans="1:6" s="11" customFormat="1" ht="15" x14ac:dyDescent="0.2">
      <c r="A144" s="13" t="s">
        <v>2565</v>
      </c>
      <c r="B144" s="12" t="s">
        <v>1082</v>
      </c>
      <c r="C144" s="14" t="s">
        <v>2712</v>
      </c>
      <c r="D144" s="14">
        <v>10.53</v>
      </c>
      <c r="E144" s="14" t="s">
        <v>1129</v>
      </c>
      <c r="F144" s="6" t="str">
        <f t="shared" si="1"/>
        <v>Estagiário</v>
      </c>
    </row>
    <row r="145" spans="1:6" s="11" customFormat="1" ht="15" x14ac:dyDescent="0.2">
      <c r="A145" s="13" t="s">
        <v>2566</v>
      </c>
      <c r="B145" s="12" t="s">
        <v>1082</v>
      </c>
      <c r="C145" s="14" t="s">
        <v>2713</v>
      </c>
      <c r="D145" s="14">
        <v>35.1</v>
      </c>
      <c r="E145" s="14" t="s">
        <v>3084</v>
      </c>
      <c r="F145" s="6" t="str">
        <f t="shared" si="1"/>
        <v>Analista Júnior</v>
      </c>
    </row>
    <row r="146" spans="1:6" s="11" customFormat="1" ht="15" x14ac:dyDescent="0.2">
      <c r="A146" s="13" t="s">
        <v>2567</v>
      </c>
      <c r="B146" s="12" t="s">
        <v>1082</v>
      </c>
      <c r="C146" s="14" t="s">
        <v>2714</v>
      </c>
      <c r="D146" s="14">
        <v>30.42</v>
      </c>
      <c r="E146" s="14" t="s">
        <v>3085</v>
      </c>
      <c r="F146" s="6" t="str">
        <f t="shared" si="1"/>
        <v>Analista Júnior</v>
      </c>
    </row>
    <row r="147" spans="1:6" s="11" customFormat="1" ht="15" x14ac:dyDescent="0.2">
      <c r="A147" s="13" t="s">
        <v>2568</v>
      </c>
      <c r="B147" s="12" t="s">
        <v>1082</v>
      </c>
      <c r="C147" s="14" t="s">
        <v>2715</v>
      </c>
      <c r="D147" s="14">
        <v>46.8</v>
      </c>
      <c r="E147" s="14" t="s">
        <v>1087</v>
      </c>
      <c r="F147" s="6" t="str">
        <f t="shared" si="1"/>
        <v>Programador Pleno</v>
      </c>
    </row>
    <row r="148" spans="1:6" s="11" customFormat="1" ht="15" x14ac:dyDescent="0.2">
      <c r="A148" s="13" t="s">
        <v>2569</v>
      </c>
      <c r="B148" s="12" t="s">
        <v>1082</v>
      </c>
      <c r="C148" s="14" t="s">
        <v>2512</v>
      </c>
      <c r="D148" s="14">
        <v>40.950000000000003</v>
      </c>
      <c r="E148" s="14" t="s">
        <v>1087</v>
      </c>
      <c r="F148" s="6" t="str">
        <f t="shared" si="1"/>
        <v>Programador Pleno</v>
      </c>
    </row>
    <row r="149" spans="1:6" s="11" customFormat="1" ht="15" x14ac:dyDescent="0.2">
      <c r="A149" s="13" t="s">
        <v>2570</v>
      </c>
      <c r="B149" s="12" t="s">
        <v>1082</v>
      </c>
      <c r="C149" s="14" t="s">
        <v>2716</v>
      </c>
      <c r="D149" s="14">
        <v>10.53</v>
      </c>
      <c r="E149" s="14" t="s">
        <v>1172</v>
      </c>
      <c r="F149" s="6" t="str">
        <f t="shared" si="1"/>
        <v>Estagiário</v>
      </c>
    </row>
    <row r="150" spans="1:6" s="11" customFormat="1" ht="15" x14ac:dyDescent="0.2">
      <c r="A150" s="13" t="s">
        <v>2571</v>
      </c>
      <c r="B150" s="12" t="s">
        <v>1082</v>
      </c>
      <c r="C150" s="14" t="s">
        <v>2717</v>
      </c>
      <c r="D150" s="14">
        <v>40.950000000000003</v>
      </c>
      <c r="E150" s="14" t="s">
        <v>1086</v>
      </c>
      <c r="F150" s="6" t="str">
        <f t="shared" si="1"/>
        <v>Programador Pleno</v>
      </c>
    </row>
    <row r="151" spans="1:6" s="11" customFormat="1" ht="15" x14ac:dyDescent="0.2">
      <c r="A151" s="13" t="s">
        <v>2572</v>
      </c>
      <c r="B151" s="12" t="s">
        <v>1082</v>
      </c>
      <c r="C151" s="14" t="s">
        <v>2718</v>
      </c>
      <c r="D151" s="14">
        <v>81.900000000000006</v>
      </c>
      <c r="E151" s="14" t="s">
        <v>1083</v>
      </c>
      <c r="F151" s="6" t="str">
        <f t="shared" si="1"/>
        <v>Programador Sênior</v>
      </c>
    </row>
    <row r="152" spans="1:6" s="11" customFormat="1" ht="15" x14ac:dyDescent="0.2">
      <c r="A152" s="13" t="s">
        <v>3087</v>
      </c>
      <c r="B152" s="12" t="s">
        <v>1082</v>
      </c>
      <c r="C152" s="14" t="s">
        <v>3089</v>
      </c>
      <c r="D152" s="14">
        <v>52.65</v>
      </c>
      <c r="E152" s="14" t="s">
        <v>3088</v>
      </c>
      <c r="F152" s="6" t="str">
        <f t="shared" si="1"/>
        <v>Analista Pleno</v>
      </c>
    </row>
    <row r="153" spans="1:6" s="11" customFormat="1" ht="15" x14ac:dyDescent="0.2">
      <c r="A153" s="13" t="s">
        <v>2573</v>
      </c>
      <c r="B153" s="12" t="s">
        <v>1082</v>
      </c>
      <c r="C153" s="14" t="s">
        <v>2719</v>
      </c>
      <c r="D153" s="14">
        <v>29.25</v>
      </c>
      <c r="E153" s="14" t="s">
        <v>1086</v>
      </c>
      <c r="F153" s="6" t="str">
        <f t="shared" si="1"/>
        <v>Programador Júnior</v>
      </c>
    </row>
    <row r="154" spans="1:6" s="11" customFormat="1" ht="15" x14ac:dyDescent="0.2">
      <c r="A154" s="13" t="s">
        <v>2574</v>
      </c>
      <c r="B154" s="12" t="s">
        <v>1082</v>
      </c>
      <c r="C154" s="14" t="s">
        <v>2720</v>
      </c>
      <c r="D154" s="14">
        <v>10.53</v>
      </c>
      <c r="E154" s="14" t="s">
        <v>3067</v>
      </c>
      <c r="F154" s="6" t="str">
        <f t="shared" si="1"/>
        <v>Estagiário Programador</v>
      </c>
    </row>
    <row r="155" spans="1:6" s="11" customFormat="1" ht="15" x14ac:dyDescent="0.2">
      <c r="A155" s="13" t="s">
        <v>2575</v>
      </c>
      <c r="B155" s="12" t="s">
        <v>1082</v>
      </c>
      <c r="C155" s="14" t="s">
        <v>2721</v>
      </c>
      <c r="D155" s="14">
        <v>10.53</v>
      </c>
      <c r="E155" s="14" t="s">
        <v>3067</v>
      </c>
      <c r="F155" s="6" t="str">
        <f t="shared" si="1"/>
        <v>Estagiário Programador</v>
      </c>
    </row>
    <row r="156" spans="1:6" s="11" customFormat="1" ht="15" x14ac:dyDescent="0.2">
      <c r="A156" s="13" t="s">
        <v>2576</v>
      </c>
      <c r="B156" s="12" t="s">
        <v>1082</v>
      </c>
      <c r="C156" s="14" t="s">
        <v>2722</v>
      </c>
      <c r="D156" s="14">
        <v>10.53</v>
      </c>
      <c r="E156" s="14" t="s">
        <v>3067</v>
      </c>
      <c r="F156" s="6" t="str">
        <f t="shared" si="1"/>
        <v>Estagiário Programador</v>
      </c>
    </row>
    <row r="157" spans="1:6" s="11" customFormat="1" ht="15" x14ac:dyDescent="0.2">
      <c r="A157" s="13" t="s">
        <v>2577</v>
      </c>
      <c r="B157" s="12" t="s">
        <v>1082</v>
      </c>
      <c r="C157" s="14" t="s">
        <v>2723</v>
      </c>
      <c r="D157" s="14">
        <v>14.04</v>
      </c>
      <c r="E157" s="14" t="s">
        <v>1086</v>
      </c>
      <c r="F157" s="6" t="str">
        <f t="shared" si="1"/>
        <v>Estagiário Programador</v>
      </c>
    </row>
    <row r="158" spans="1:6" s="11" customFormat="1" ht="15" x14ac:dyDescent="0.2">
      <c r="A158" s="13" t="s">
        <v>2578</v>
      </c>
      <c r="B158" s="12" t="s">
        <v>1082</v>
      </c>
      <c r="C158" s="14" t="s">
        <v>2724</v>
      </c>
      <c r="D158" s="14">
        <v>10.53</v>
      </c>
      <c r="E158" s="14" t="s">
        <v>3067</v>
      </c>
      <c r="F158" s="6" t="str">
        <f t="shared" si="1"/>
        <v>Estagiário Programador</v>
      </c>
    </row>
    <row r="159" spans="1:6" s="11" customFormat="1" ht="15" x14ac:dyDescent="0.2">
      <c r="A159" s="13" t="s">
        <v>2579</v>
      </c>
      <c r="B159" s="12" t="s">
        <v>1082</v>
      </c>
      <c r="C159" s="14" t="s">
        <v>2725</v>
      </c>
      <c r="D159" s="14">
        <v>10.53</v>
      </c>
      <c r="E159" s="14" t="s">
        <v>3067</v>
      </c>
      <c r="F159" s="6" t="str">
        <f t="shared" si="1"/>
        <v>Estagiário Programador</v>
      </c>
    </row>
    <row r="160" spans="1:6" s="11" customFormat="1" ht="15" x14ac:dyDescent="0.2">
      <c r="A160" s="13" t="s">
        <v>2580</v>
      </c>
      <c r="B160" s="12" t="s">
        <v>1082</v>
      </c>
      <c r="C160" s="14" t="s">
        <v>2726</v>
      </c>
      <c r="D160" s="14">
        <v>10.53</v>
      </c>
      <c r="E160" s="14" t="s">
        <v>3067</v>
      </c>
      <c r="F160" s="6" t="str">
        <f t="shared" si="1"/>
        <v>Estagiário Programador</v>
      </c>
    </row>
    <row r="161" spans="1:6" s="11" customFormat="1" ht="15" x14ac:dyDescent="0.2">
      <c r="A161" s="13" t="s">
        <v>2581</v>
      </c>
      <c r="B161" s="12" t="s">
        <v>1082</v>
      </c>
      <c r="C161" s="14" t="s">
        <v>2727</v>
      </c>
      <c r="D161" s="14">
        <v>10.53</v>
      </c>
      <c r="E161" s="14" t="s">
        <v>3067</v>
      </c>
      <c r="F161" s="6" t="str">
        <f t="shared" si="1"/>
        <v>Estagiário Programador</v>
      </c>
    </row>
    <row r="162" spans="1:6" s="11" customFormat="1" ht="15" x14ac:dyDescent="0.2">
      <c r="A162" s="13" t="s">
        <v>2582</v>
      </c>
      <c r="B162" s="12" t="s">
        <v>1082</v>
      </c>
      <c r="C162" s="14" t="s">
        <v>2728</v>
      </c>
      <c r="D162" s="14">
        <v>10.53</v>
      </c>
      <c r="E162" s="14" t="s">
        <v>3067</v>
      </c>
      <c r="F162" s="6" t="str">
        <f t="shared" si="1"/>
        <v>Estagiário Programador</v>
      </c>
    </row>
    <row r="163" spans="1:6" s="11" customFormat="1" ht="15" x14ac:dyDescent="0.2">
      <c r="A163" s="13" t="s">
        <v>2583</v>
      </c>
      <c r="B163" s="12" t="s">
        <v>1082</v>
      </c>
      <c r="C163" s="14" t="s">
        <v>2729</v>
      </c>
      <c r="D163" s="14">
        <v>10.53</v>
      </c>
      <c r="E163" s="14" t="s">
        <v>3067</v>
      </c>
      <c r="F163" s="6" t="str">
        <f t="shared" si="1"/>
        <v>Estagiário Programador</v>
      </c>
    </row>
    <row r="164" spans="1:6" s="11" customFormat="1" ht="15" x14ac:dyDescent="0.2">
      <c r="A164" s="13" t="s">
        <v>2584</v>
      </c>
      <c r="B164" s="12" t="s">
        <v>1077</v>
      </c>
      <c r="C164" s="14" t="s">
        <v>2730</v>
      </c>
      <c r="D164" s="14">
        <v>10.53</v>
      </c>
      <c r="E164" s="14" t="s">
        <v>3067</v>
      </c>
      <c r="F164" s="6" t="str">
        <f t="shared" si="1"/>
        <v>Estagiário Programador</v>
      </c>
    </row>
    <row r="165" spans="1:6" s="11" customFormat="1" ht="15" x14ac:dyDescent="0.2">
      <c r="A165" s="13" t="s">
        <v>2585</v>
      </c>
      <c r="B165" s="12" t="s">
        <v>1077</v>
      </c>
      <c r="C165" s="14" t="s">
        <v>2731</v>
      </c>
      <c r="D165" s="14">
        <v>52.65</v>
      </c>
      <c r="E165" s="14" t="s">
        <v>3080</v>
      </c>
      <c r="F165" s="6" t="str">
        <f t="shared" si="1"/>
        <v>Analista Pleno</v>
      </c>
    </row>
    <row r="166" spans="1:6" s="11" customFormat="1" ht="15" x14ac:dyDescent="0.2">
      <c r="A166" s="13" t="s">
        <v>2586</v>
      </c>
      <c r="B166" s="12" t="s">
        <v>1082</v>
      </c>
      <c r="C166" s="14" t="s">
        <v>2732</v>
      </c>
      <c r="D166" s="14">
        <v>16.38</v>
      </c>
      <c r="E166" s="14" t="s">
        <v>1086</v>
      </c>
      <c r="F166" s="6" t="str">
        <f t="shared" si="1"/>
        <v>Estagiário Programador</v>
      </c>
    </row>
    <row r="167" spans="1:6" s="11" customFormat="1" ht="15" x14ac:dyDescent="0.2">
      <c r="A167" s="13" t="s">
        <v>2587</v>
      </c>
      <c r="B167" s="12" t="s">
        <v>1082</v>
      </c>
      <c r="C167" s="14" t="s">
        <v>2733</v>
      </c>
      <c r="D167" s="14">
        <v>64.349999999999994</v>
      </c>
      <c r="E167" s="14" t="s">
        <v>1083</v>
      </c>
      <c r="F167" s="6" t="str">
        <f t="shared" si="1"/>
        <v>Programador Sênior</v>
      </c>
    </row>
    <row r="168" spans="1:6" s="11" customFormat="1" ht="15" x14ac:dyDescent="0.2">
      <c r="A168" s="13" t="s">
        <v>3090</v>
      </c>
      <c r="B168" s="12" t="s">
        <v>1082</v>
      </c>
      <c r="C168" s="14" t="s">
        <v>3091</v>
      </c>
      <c r="D168" s="14">
        <v>23.4</v>
      </c>
      <c r="E168" s="14" t="s">
        <v>1086</v>
      </c>
      <c r="F168" s="6" t="str">
        <f t="shared" si="1"/>
        <v>Programador Júnior</v>
      </c>
    </row>
    <row r="169" spans="1:6" s="11" customFormat="1" ht="15" x14ac:dyDescent="0.2">
      <c r="A169" s="13" t="s">
        <v>2588</v>
      </c>
      <c r="B169" s="12" t="s">
        <v>1082</v>
      </c>
      <c r="C169" s="14" t="s">
        <v>2734</v>
      </c>
      <c r="D169" s="14">
        <v>99.45</v>
      </c>
      <c r="E169" s="14" t="s">
        <v>1137</v>
      </c>
      <c r="F169" s="6" t="str">
        <f t="shared" si="1"/>
        <v>Gerente</v>
      </c>
    </row>
    <row r="170" spans="1:6" s="11" customFormat="1" ht="15" x14ac:dyDescent="0.2">
      <c r="A170" s="13" t="s">
        <v>2589</v>
      </c>
      <c r="B170" s="12" t="s">
        <v>1082</v>
      </c>
      <c r="C170" s="14" t="s">
        <v>2735</v>
      </c>
      <c r="D170" s="14">
        <v>46.8</v>
      </c>
      <c r="E170" s="14" t="s">
        <v>1087</v>
      </c>
      <c r="F170" s="6" t="str">
        <f t="shared" si="1"/>
        <v>Programador Pleno</v>
      </c>
    </row>
    <row r="171" spans="1:6" s="11" customFormat="1" ht="15" x14ac:dyDescent="0.2">
      <c r="A171" s="13" t="s">
        <v>2590</v>
      </c>
      <c r="B171" s="12" t="s">
        <v>1082</v>
      </c>
      <c r="C171" s="14" t="s">
        <v>2736</v>
      </c>
      <c r="D171" s="14">
        <v>52.65</v>
      </c>
      <c r="E171" s="14" t="s">
        <v>1087</v>
      </c>
      <c r="F171" s="6" t="str">
        <f t="shared" si="1"/>
        <v>Programador Pleno</v>
      </c>
    </row>
    <row r="172" spans="1:6" s="11" customFormat="1" ht="15" x14ac:dyDescent="0.2">
      <c r="A172" s="13" t="s">
        <v>2591</v>
      </c>
      <c r="B172" s="12" t="s">
        <v>1082</v>
      </c>
      <c r="C172" s="14" t="s">
        <v>2737</v>
      </c>
      <c r="D172" s="14">
        <v>23.4</v>
      </c>
      <c r="E172" s="14" t="s">
        <v>1086</v>
      </c>
      <c r="F172" s="6" t="str">
        <f t="shared" si="1"/>
        <v>Programador Júnior</v>
      </c>
    </row>
    <row r="173" spans="1:6" s="11" customFormat="1" ht="15" x14ac:dyDescent="0.2">
      <c r="A173" s="13" t="s">
        <v>2592</v>
      </c>
      <c r="B173" s="12" t="s">
        <v>1082</v>
      </c>
      <c r="C173" s="14" t="s">
        <v>2738</v>
      </c>
      <c r="D173" s="14">
        <v>18.72</v>
      </c>
      <c r="E173" s="14" t="s">
        <v>1134</v>
      </c>
      <c r="F173" s="6" t="str">
        <f t="shared" si="1"/>
        <v>Perfil Não Encontrado</v>
      </c>
    </row>
    <row r="174" spans="1:6" s="11" customFormat="1" ht="28.5" x14ac:dyDescent="0.2">
      <c r="A174" s="13" t="s">
        <v>2593</v>
      </c>
      <c r="B174" s="12" t="s">
        <v>2660</v>
      </c>
      <c r="C174" s="14" t="s">
        <v>2739</v>
      </c>
      <c r="D174" s="14">
        <v>17.55</v>
      </c>
      <c r="E174" s="14" t="s">
        <v>1086</v>
      </c>
      <c r="F174" s="6" t="str">
        <f t="shared" si="1"/>
        <v>Programador Júnior</v>
      </c>
    </row>
    <row r="175" spans="1:6" s="11" customFormat="1" ht="15" x14ac:dyDescent="0.2">
      <c r="A175" s="13" t="s">
        <v>2594</v>
      </c>
      <c r="B175" s="12" t="s">
        <v>1082</v>
      </c>
      <c r="C175" s="14" t="s">
        <v>2740</v>
      </c>
      <c r="D175" s="14">
        <v>40.950000000000003</v>
      </c>
      <c r="E175" s="14" t="s">
        <v>3085</v>
      </c>
      <c r="F175" s="6" t="str">
        <f t="shared" si="1"/>
        <v>Analista Pleno</v>
      </c>
    </row>
    <row r="176" spans="1:6" s="11" customFormat="1" ht="15" x14ac:dyDescent="0.2">
      <c r="A176" s="13" t="s">
        <v>2595</v>
      </c>
      <c r="B176" s="12" t="s">
        <v>1082</v>
      </c>
      <c r="C176" s="14" t="s">
        <v>2741</v>
      </c>
      <c r="D176" s="14">
        <v>40.950000000000003</v>
      </c>
      <c r="E176" s="14" t="s">
        <v>3088</v>
      </c>
      <c r="F176" s="6" t="str">
        <f t="shared" si="1"/>
        <v>Analista Pleno</v>
      </c>
    </row>
    <row r="177" spans="1:6" s="11" customFormat="1" ht="15" x14ac:dyDescent="0.2">
      <c r="A177" s="13" t="s">
        <v>2596</v>
      </c>
      <c r="B177" s="12" t="s">
        <v>1077</v>
      </c>
      <c r="C177" s="14" t="s">
        <v>2742</v>
      </c>
      <c r="D177" s="14">
        <v>40.950000000000003</v>
      </c>
      <c r="E177" s="14" t="s">
        <v>1087</v>
      </c>
      <c r="F177" s="6" t="str">
        <f t="shared" si="1"/>
        <v>Programador Pleno</v>
      </c>
    </row>
    <row r="178" spans="1:6" s="11" customFormat="1" ht="15" x14ac:dyDescent="0.2">
      <c r="A178" s="13" t="s">
        <v>2597</v>
      </c>
      <c r="B178" s="12" t="s">
        <v>1082</v>
      </c>
      <c r="C178" s="14" t="s">
        <v>2743</v>
      </c>
      <c r="D178" s="14">
        <v>58.5</v>
      </c>
      <c r="E178" s="14" t="s">
        <v>1083</v>
      </c>
      <c r="F178" s="6" t="str">
        <f t="shared" si="1"/>
        <v>Programador Pleno</v>
      </c>
    </row>
    <row r="179" spans="1:6" s="11" customFormat="1" ht="15" x14ac:dyDescent="0.2">
      <c r="A179" s="13" t="s">
        <v>2598</v>
      </c>
      <c r="B179" s="12" t="s">
        <v>1082</v>
      </c>
      <c r="C179" s="14" t="s">
        <v>2744</v>
      </c>
      <c r="D179" s="14">
        <v>42.12</v>
      </c>
      <c r="E179" s="14" t="s">
        <v>1087</v>
      </c>
      <c r="F179" s="6" t="str">
        <f t="shared" si="1"/>
        <v>Programador Pleno</v>
      </c>
    </row>
    <row r="180" spans="1:6" s="11" customFormat="1" ht="15" x14ac:dyDescent="0.2">
      <c r="A180" s="13" t="s">
        <v>2599</v>
      </c>
      <c r="B180" s="12" t="s">
        <v>1082</v>
      </c>
      <c r="C180" s="14" t="s">
        <v>2745</v>
      </c>
      <c r="D180" s="14">
        <v>23.4</v>
      </c>
      <c r="E180" s="14" t="s">
        <v>1086</v>
      </c>
      <c r="F180" s="6" t="str">
        <f t="shared" si="1"/>
        <v>Programador Júnior</v>
      </c>
    </row>
    <row r="181" spans="1:6" s="11" customFormat="1" ht="15" x14ac:dyDescent="0.2">
      <c r="A181" s="13" t="s">
        <v>2600</v>
      </c>
      <c r="B181" s="12" t="s">
        <v>1082</v>
      </c>
      <c r="C181" s="14" t="s">
        <v>2746</v>
      </c>
      <c r="D181" s="14">
        <v>35.1</v>
      </c>
      <c r="E181" s="14" t="s">
        <v>3084</v>
      </c>
      <c r="F181" s="6" t="str">
        <f t="shared" si="1"/>
        <v>Analista Júnior</v>
      </c>
    </row>
    <row r="182" spans="1:6" s="11" customFormat="1" ht="15" x14ac:dyDescent="0.2">
      <c r="A182" s="13" t="s">
        <v>2601</v>
      </c>
      <c r="B182" s="12" t="s">
        <v>1082</v>
      </c>
      <c r="C182" s="14" t="s">
        <v>2747</v>
      </c>
      <c r="D182" s="14">
        <v>10.53</v>
      </c>
      <c r="E182" s="14" t="s">
        <v>3067</v>
      </c>
      <c r="F182" s="6" t="str">
        <f t="shared" si="1"/>
        <v>Estagiário Programador</v>
      </c>
    </row>
    <row r="183" spans="1:6" s="11" customFormat="1" ht="15" x14ac:dyDescent="0.2">
      <c r="A183" s="13" t="s">
        <v>2602</v>
      </c>
      <c r="B183" s="12" t="s">
        <v>1082</v>
      </c>
      <c r="C183" s="14" t="s">
        <v>2748</v>
      </c>
      <c r="D183" s="14">
        <v>72.540000000000006</v>
      </c>
      <c r="E183" s="14" t="s">
        <v>3064</v>
      </c>
      <c r="F183" s="6" t="str">
        <f t="shared" si="1"/>
        <v>Analista Sênior</v>
      </c>
    </row>
    <row r="184" spans="1:6" s="11" customFormat="1" ht="15" x14ac:dyDescent="0.2">
      <c r="A184" s="13" t="s">
        <v>2603</v>
      </c>
      <c r="B184" s="12" t="s">
        <v>1082</v>
      </c>
      <c r="C184" s="14" t="s">
        <v>2749</v>
      </c>
      <c r="D184" s="14">
        <v>23.4</v>
      </c>
      <c r="E184" s="14" t="s">
        <v>3085</v>
      </c>
      <c r="F184" s="6" t="str">
        <f t="shared" si="1"/>
        <v>Analista Júnior</v>
      </c>
    </row>
    <row r="185" spans="1:6" s="11" customFormat="1" ht="15" x14ac:dyDescent="0.2">
      <c r="A185" s="13" t="s">
        <v>2604</v>
      </c>
      <c r="B185" s="12" t="s">
        <v>1082</v>
      </c>
      <c r="C185" s="14" t="s">
        <v>2750</v>
      </c>
      <c r="D185" s="14">
        <v>93.6</v>
      </c>
      <c r="E185" s="14" t="s">
        <v>1137</v>
      </c>
      <c r="F185" s="6" t="str">
        <f t="shared" si="1"/>
        <v>Gerente</v>
      </c>
    </row>
    <row r="186" spans="1:6" s="11" customFormat="1" ht="15" x14ac:dyDescent="0.2">
      <c r="A186" s="13" t="s">
        <v>2605</v>
      </c>
      <c r="B186" s="12" t="s">
        <v>1082</v>
      </c>
      <c r="C186" s="14" t="s">
        <v>2751</v>
      </c>
      <c r="D186" s="14">
        <v>46.8</v>
      </c>
      <c r="E186" s="14" t="s">
        <v>3084</v>
      </c>
      <c r="F186" s="6" t="str">
        <f t="shared" si="1"/>
        <v>Analista Pleno</v>
      </c>
    </row>
    <row r="187" spans="1:6" s="11" customFormat="1" ht="15" x14ac:dyDescent="0.2">
      <c r="A187" s="13" t="s">
        <v>2606</v>
      </c>
      <c r="B187" s="12" t="s">
        <v>1082</v>
      </c>
      <c r="C187" s="14" t="s">
        <v>2752</v>
      </c>
      <c r="D187" s="14">
        <v>35.1</v>
      </c>
      <c r="E187" s="14" t="s">
        <v>2814</v>
      </c>
      <c r="F187" s="6" t="str">
        <f t="shared" si="1"/>
        <v>Analista Júnior</v>
      </c>
    </row>
    <row r="188" spans="1:6" s="11" customFormat="1" ht="15" x14ac:dyDescent="0.2">
      <c r="A188" s="13" t="s">
        <v>2607</v>
      </c>
      <c r="B188" s="12" t="s">
        <v>1077</v>
      </c>
      <c r="C188" s="14" t="s">
        <v>2753</v>
      </c>
      <c r="D188" s="14">
        <v>46.8</v>
      </c>
      <c r="E188" s="14" t="s">
        <v>1087</v>
      </c>
      <c r="F188" s="6" t="str">
        <f t="shared" si="1"/>
        <v>Programador Pleno</v>
      </c>
    </row>
    <row r="189" spans="1:6" s="11" customFormat="1" ht="15" x14ac:dyDescent="0.2">
      <c r="A189" s="13" t="s">
        <v>2608</v>
      </c>
      <c r="B189" s="12" t="s">
        <v>1082</v>
      </c>
      <c r="C189" s="14" t="s">
        <v>2754</v>
      </c>
      <c r="D189" s="14">
        <v>58.5</v>
      </c>
      <c r="E189" s="14" t="s">
        <v>3064</v>
      </c>
      <c r="F189" s="6" t="str">
        <f t="shared" si="1"/>
        <v>Analista Sênior</v>
      </c>
    </row>
    <row r="190" spans="1:6" s="11" customFormat="1" ht="15" x14ac:dyDescent="0.2">
      <c r="A190" s="13" t="s">
        <v>2609</v>
      </c>
      <c r="B190" s="12" t="s">
        <v>1082</v>
      </c>
      <c r="C190" s="14" t="s">
        <v>2755</v>
      </c>
      <c r="D190" s="14">
        <v>10.53</v>
      </c>
      <c r="E190" s="14" t="s">
        <v>3067</v>
      </c>
      <c r="F190" s="6" t="str">
        <f t="shared" si="1"/>
        <v>Estagiário Programador</v>
      </c>
    </row>
    <row r="191" spans="1:6" s="11" customFormat="1" ht="15" x14ac:dyDescent="0.2">
      <c r="A191" s="13" t="s">
        <v>2610</v>
      </c>
      <c r="B191" s="12" t="s">
        <v>1082</v>
      </c>
      <c r="C191" s="14" t="s">
        <v>2756</v>
      </c>
      <c r="D191" s="14">
        <v>81.900000000000006</v>
      </c>
      <c r="E191" s="14" t="s">
        <v>3064</v>
      </c>
      <c r="F191" s="6" t="str">
        <f t="shared" si="1"/>
        <v>Analista Sênior</v>
      </c>
    </row>
    <row r="192" spans="1:6" s="11" customFormat="1" ht="15" x14ac:dyDescent="0.2">
      <c r="A192" s="13" t="s">
        <v>2611</v>
      </c>
      <c r="B192" s="12" t="s">
        <v>1082</v>
      </c>
      <c r="C192" s="14" t="s">
        <v>2757</v>
      </c>
      <c r="D192" s="14">
        <v>35.1</v>
      </c>
      <c r="E192" s="14" t="s">
        <v>3080</v>
      </c>
      <c r="F192" s="6" t="str">
        <f t="shared" si="1"/>
        <v>Analista Júnior</v>
      </c>
    </row>
    <row r="193" spans="1:6" s="11" customFormat="1" ht="15" x14ac:dyDescent="0.2">
      <c r="A193" s="13" t="s">
        <v>2612</v>
      </c>
      <c r="B193" s="12" t="s">
        <v>1082</v>
      </c>
      <c r="C193" s="14" t="s">
        <v>2758</v>
      </c>
      <c r="D193" s="14">
        <v>81.900000000000006</v>
      </c>
      <c r="E193" s="14" t="s">
        <v>3064</v>
      </c>
      <c r="F193" s="6" t="str">
        <f t="shared" si="1"/>
        <v>Analista Sênior</v>
      </c>
    </row>
    <row r="194" spans="1:6" s="11" customFormat="1" ht="15" x14ac:dyDescent="0.2">
      <c r="A194" s="13" t="s">
        <v>2613</v>
      </c>
      <c r="B194" s="12" t="s">
        <v>1082</v>
      </c>
      <c r="C194" s="14" t="s">
        <v>2759</v>
      </c>
      <c r="D194" s="14">
        <v>10.53</v>
      </c>
      <c r="E194" s="14" t="s">
        <v>1076</v>
      </c>
      <c r="F194" s="6" t="str">
        <f t="shared" si="1"/>
        <v>Estagiário</v>
      </c>
    </row>
    <row r="195" spans="1:6" s="11" customFormat="1" ht="15" x14ac:dyDescent="0.2">
      <c r="A195" s="13" t="s">
        <v>2614</v>
      </c>
      <c r="B195" s="12" t="s">
        <v>1082</v>
      </c>
      <c r="C195" s="14" t="s">
        <v>2760</v>
      </c>
      <c r="D195" s="14">
        <v>56.16</v>
      </c>
      <c r="E195" s="14" t="s">
        <v>3080</v>
      </c>
      <c r="F195" s="6" t="str">
        <f t="shared" si="1"/>
        <v>Analista Sênior</v>
      </c>
    </row>
    <row r="196" spans="1:6" s="11" customFormat="1" ht="15" x14ac:dyDescent="0.2">
      <c r="A196" s="13" t="s">
        <v>2615</v>
      </c>
      <c r="B196" s="12" t="s">
        <v>1082</v>
      </c>
      <c r="C196" s="14" t="s">
        <v>2761</v>
      </c>
      <c r="D196" s="14">
        <v>70.2</v>
      </c>
      <c r="E196" s="14" t="s">
        <v>3064</v>
      </c>
      <c r="F196" s="6" t="str">
        <f t="shared" si="1"/>
        <v>Analista Sênior</v>
      </c>
    </row>
    <row r="197" spans="1:6" s="11" customFormat="1" ht="28.5" x14ac:dyDescent="0.2">
      <c r="A197" s="13" t="s">
        <v>2616</v>
      </c>
      <c r="B197" s="12" t="s">
        <v>2660</v>
      </c>
      <c r="C197" s="14" t="s">
        <v>2762</v>
      </c>
      <c r="D197" s="14">
        <v>17.55</v>
      </c>
      <c r="E197" s="14" t="s">
        <v>1086</v>
      </c>
      <c r="F197" s="6" t="str">
        <f t="shared" si="1"/>
        <v>Programador Júnior</v>
      </c>
    </row>
    <row r="198" spans="1:6" s="11" customFormat="1" ht="15" x14ac:dyDescent="0.2">
      <c r="A198" s="13" t="s">
        <v>2617</v>
      </c>
      <c r="B198" s="12" t="s">
        <v>1082</v>
      </c>
      <c r="C198" s="14" t="s">
        <v>2763</v>
      </c>
      <c r="D198" s="14">
        <v>17.55</v>
      </c>
      <c r="E198" s="14" t="s">
        <v>1087</v>
      </c>
      <c r="F198" s="6" t="str">
        <f t="shared" si="1"/>
        <v>Programador Júnior</v>
      </c>
    </row>
    <row r="199" spans="1:6" s="11" customFormat="1" ht="15" x14ac:dyDescent="0.2">
      <c r="A199" s="13" t="s">
        <v>2618</v>
      </c>
      <c r="B199" s="12" t="s">
        <v>1082</v>
      </c>
      <c r="C199" s="14" t="s">
        <v>2764</v>
      </c>
      <c r="D199" s="14">
        <v>64.349999999999994</v>
      </c>
      <c r="E199" s="14" t="s">
        <v>1083</v>
      </c>
      <c r="F199" s="6" t="str">
        <f t="shared" si="1"/>
        <v>Programador Sênior</v>
      </c>
    </row>
    <row r="200" spans="1:6" s="11" customFormat="1" ht="15" x14ac:dyDescent="0.2">
      <c r="A200" s="13" t="s">
        <v>2619</v>
      </c>
      <c r="B200" s="12" t="s">
        <v>1077</v>
      </c>
      <c r="C200" s="14" t="s">
        <v>2765</v>
      </c>
      <c r="D200" s="14">
        <v>87.75</v>
      </c>
      <c r="E200" s="14" t="s">
        <v>1083</v>
      </c>
      <c r="F200" s="6" t="str">
        <f t="shared" si="1"/>
        <v>Programador Sênior</v>
      </c>
    </row>
    <row r="201" spans="1:6" s="11" customFormat="1" ht="15" x14ac:dyDescent="0.2">
      <c r="A201" s="13" t="s">
        <v>2620</v>
      </c>
      <c r="B201" s="12" t="s">
        <v>1077</v>
      </c>
      <c r="C201" s="14" t="s">
        <v>2766</v>
      </c>
      <c r="D201" s="14">
        <v>70.2</v>
      </c>
      <c r="E201" s="14" t="s">
        <v>1083</v>
      </c>
      <c r="F201" s="6" t="str">
        <f t="shared" ref="F201:F264" si="2">IFERROR(IF(AND(FIND("Programador",$E201)&gt;0,(AND(D201&gt;=17.55,D201&lt;=35.1))),"Programador Júnior",
IF(AND(FIND("Programador",$E201)&gt;0,(AND(D201&gt;35.1,D201&lt;=58.5))),"Programador Pleno",
IF(AND(FIND("Programador",$E201)&gt;0,(D201&gt;58.5)),"Programador Sênior","Estagiário Programador"
))),
IFERROR(IF(AND(FIND("Analista",$E201)&gt;0,(AND(D201&gt;=17.55,D201&lt;=35.1))),"Analista Júnior",
IF(AND(FIND("Analista",$E201)&gt;0,(AND(D201&gt;35.1,D201&lt;=52.65))),"Analista Pleno",
IF(AND(FIND("Analista",$E201)&gt;0,(AND(D201&gt;52.65,D201&lt;=81.9))),"Analista Sênior","Estagiário Analista"
))),
IFERROR(IF(AND(FIND("Gerente",$E201)&gt;0,(D201&gt;0)),"Gerente",
IF(AND(FIND("Gerente",$E201)&gt;0,(D201&gt;0)),"Gerente",
IF(AND(FIND("Gerente",$E201)&gt;0,(D201&gt;0)),"Gerente",
))),
IFERROR(IF(AND(FIND("Arquiteto",$E201)&gt;0,(D201&gt;0)),"Arquiteto",
IF(AND(FIND("Arquiteto",$E201)&gt;0,(D201&gt;0)),"Arquiteto",
IF(AND(FIND("Arquiteto",$E201)&gt;0,(D201&gt;0)),"Arquiteto",
))),
IFERROR(IF(AND(FIND("Estagiário",$E201)&gt;0,(D201&gt;0)),"Estagiário",
IF(AND(FIND("Estagiário",$E201)&gt;0,(D201&gt;0)),"Estagiário",
IF(AND(FIND("Estagiário",$E201)&gt;0,(D201&gt;0)),"Estagiário",
))),
IFERROR(IF(AND(FIND("Testador",$E201)&gt;0,(AND(D201&gt;=17.55,D201&lt;=29.25))),"Testador Júnior",
IF(AND(FIND("Testador",$E201)&gt;0,(AND(D201&gt;29.25,D201&lt;=46.8))),"Testador Pleno",
IF(AND(FIND("Testador",$E201)&gt;0,(D201&gt;46.8)),"Testador Senior","Estagiário Testador"
))),
IFERROR(IF(AND(FIND("Desenvolvedor",$E201)&gt;0,(AND(D201&gt;=17.55,D201&lt;=35.1))),"Desenvolvedor Júnior",
IF(AND(FIND("Desenvolvedor",$E201)&gt;0,(AND(D201&gt;35.1,D201&lt;=58.5))),"Desenvolvedor Pleno",
IF(AND(FIND("Desenvolvedor",$E201)&gt;0,(D201&gt;58.5)),"Desenvolvedor Sênior","Estagiário Desenvolvedor"
))),"Perfil Não Encontrado"
)))))))</f>
        <v>Programador Sênior</v>
      </c>
    </row>
    <row r="202" spans="1:6" s="11" customFormat="1" ht="15" x14ac:dyDescent="0.2">
      <c r="A202" s="13" t="s">
        <v>2621</v>
      </c>
      <c r="B202" s="12" t="s">
        <v>1082</v>
      </c>
      <c r="C202" s="14" t="s">
        <v>2767</v>
      </c>
      <c r="D202" s="14">
        <v>29.25</v>
      </c>
      <c r="E202" s="14" t="s">
        <v>1086</v>
      </c>
      <c r="F202" s="6" t="str">
        <f t="shared" si="2"/>
        <v>Programador Júnior</v>
      </c>
    </row>
    <row r="203" spans="1:6" s="11" customFormat="1" ht="15" x14ac:dyDescent="0.2">
      <c r="A203" s="13" t="s">
        <v>2622</v>
      </c>
      <c r="B203" s="12" t="s">
        <v>1077</v>
      </c>
      <c r="C203" s="14" t="s">
        <v>2768</v>
      </c>
      <c r="D203" s="14">
        <v>21.06</v>
      </c>
      <c r="E203" s="14" t="s">
        <v>1114</v>
      </c>
      <c r="F203" s="6" t="str">
        <f t="shared" si="2"/>
        <v>Perfil Não Encontrado</v>
      </c>
    </row>
    <row r="204" spans="1:6" s="11" customFormat="1" ht="28.5" x14ac:dyDescent="0.2">
      <c r="A204" s="13" t="s">
        <v>2623</v>
      </c>
      <c r="B204" s="12" t="s">
        <v>1077</v>
      </c>
      <c r="C204" s="14" t="s">
        <v>2769</v>
      </c>
      <c r="D204" s="14">
        <v>29.25</v>
      </c>
      <c r="E204" s="14" t="s">
        <v>1086</v>
      </c>
      <c r="F204" s="6" t="str">
        <f t="shared" si="2"/>
        <v>Programador Júnior</v>
      </c>
    </row>
    <row r="205" spans="1:6" s="11" customFormat="1" ht="15" x14ac:dyDescent="0.2">
      <c r="A205" s="13" t="s">
        <v>2624</v>
      </c>
      <c r="B205" s="12" t="s">
        <v>1082</v>
      </c>
      <c r="C205" s="14" t="s">
        <v>2770</v>
      </c>
      <c r="D205" s="14">
        <v>21.06</v>
      </c>
      <c r="E205" s="14" t="s">
        <v>1165</v>
      </c>
      <c r="F205" s="6" t="str">
        <f t="shared" si="2"/>
        <v>Perfil Não Encontrado</v>
      </c>
    </row>
    <row r="206" spans="1:6" s="11" customFormat="1" ht="28.5" x14ac:dyDescent="0.2">
      <c r="A206" s="13" t="s">
        <v>2625</v>
      </c>
      <c r="B206" s="12" t="s">
        <v>1082</v>
      </c>
      <c r="C206" s="14" t="s">
        <v>2771</v>
      </c>
      <c r="D206" s="14">
        <v>10.53</v>
      </c>
      <c r="E206" s="14" t="s">
        <v>3067</v>
      </c>
      <c r="F206" s="6" t="str">
        <f t="shared" si="2"/>
        <v>Estagiário Programador</v>
      </c>
    </row>
    <row r="207" spans="1:6" s="11" customFormat="1" ht="15" x14ac:dyDescent="0.2">
      <c r="A207" s="13" t="s">
        <v>2626</v>
      </c>
      <c r="B207" s="12" t="s">
        <v>1077</v>
      </c>
      <c r="C207" s="14" t="s">
        <v>2772</v>
      </c>
      <c r="D207" s="14">
        <v>105.3</v>
      </c>
      <c r="E207" s="14" t="s">
        <v>1083</v>
      </c>
      <c r="F207" s="6" t="str">
        <f t="shared" si="2"/>
        <v>Programador Sênior</v>
      </c>
    </row>
    <row r="208" spans="1:6" s="11" customFormat="1" ht="15" x14ac:dyDescent="0.2">
      <c r="A208" s="13" t="s">
        <v>2627</v>
      </c>
      <c r="B208" s="12" t="s">
        <v>1077</v>
      </c>
      <c r="C208" s="14" t="s">
        <v>2773</v>
      </c>
      <c r="D208" s="14">
        <v>46.8</v>
      </c>
      <c r="E208" s="14" t="s">
        <v>1087</v>
      </c>
      <c r="F208" s="6" t="str">
        <f t="shared" si="2"/>
        <v>Programador Pleno</v>
      </c>
    </row>
    <row r="209" spans="1:6" s="11" customFormat="1" ht="15" x14ac:dyDescent="0.2">
      <c r="A209" s="13" t="s">
        <v>2628</v>
      </c>
      <c r="B209" s="12" t="s">
        <v>1082</v>
      </c>
      <c r="C209" s="14" t="s">
        <v>2774</v>
      </c>
      <c r="D209" s="14">
        <v>105.3</v>
      </c>
      <c r="E209" s="14" t="s">
        <v>1137</v>
      </c>
      <c r="F209" s="6" t="str">
        <f t="shared" si="2"/>
        <v>Gerente</v>
      </c>
    </row>
    <row r="210" spans="1:6" s="11" customFormat="1" ht="15" x14ac:dyDescent="0.2">
      <c r="A210" s="13" t="s">
        <v>2629</v>
      </c>
      <c r="B210" s="12" t="s">
        <v>1082</v>
      </c>
      <c r="C210" s="14" t="s">
        <v>2775</v>
      </c>
      <c r="D210" s="14">
        <v>93.6</v>
      </c>
      <c r="E210" s="14" t="s">
        <v>1137</v>
      </c>
      <c r="F210" s="6" t="str">
        <f t="shared" si="2"/>
        <v>Gerente</v>
      </c>
    </row>
    <row r="211" spans="1:6" s="11" customFormat="1" ht="15" x14ac:dyDescent="0.2">
      <c r="A211" s="13" t="s">
        <v>2630</v>
      </c>
      <c r="B211" s="12" t="s">
        <v>1077</v>
      </c>
      <c r="C211" s="14" t="s">
        <v>2776</v>
      </c>
      <c r="D211" s="14">
        <v>12.09</v>
      </c>
      <c r="E211" s="14" t="s">
        <v>1191</v>
      </c>
      <c r="F211" s="6" t="str">
        <f t="shared" si="2"/>
        <v>Perfil Não Encontrado</v>
      </c>
    </row>
    <row r="212" spans="1:6" s="11" customFormat="1" ht="15" x14ac:dyDescent="0.2">
      <c r="A212" s="13" t="s">
        <v>2631</v>
      </c>
      <c r="B212" s="12" t="s">
        <v>1082</v>
      </c>
      <c r="C212" s="14" t="s">
        <v>2777</v>
      </c>
      <c r="D212" s="14">
        <v>10.53</v>
      </c>
      <c r="E212" s="14" t="s">
        <v>1076</v>
      </c>
      <c r="F212" s="6" t="str">
        <f t="shared" si="2"/>
        <v>Estagiário</v>
      </c>
    </row>
    <row r="213" spans="1:6" s="11" customFormat="1" ht="15" x14ac:dyDescent="0.2">
      <c r="A213" s="13" t="s">
        <v>2632</v>
      </c>
      <c r="B213" s="12" t="s">
        <v>1082</v>
      </c>
      <c r="C213" s="14" t="s">
        <v>2778</v>
      </c>
      <c r="D213" s="14">
        <v>10.53</v>
      </c>
      <c r="E213" s="14" t="s">
        <v>3067</v>
      </c>
      <c r="F213" s="6" t="str">
        <f t="shared" si="2"/>
        <v>Estagiário Programador</v>
      </c>
    </row>
    <row r="214" spans="1:6" s="11" customFormat="1" ht="15" x14ac:dyDescent="0.2">
      <c r="A214" s="13" t="s">
        <v>2633</v>
      </c>
      <c r="B214" s="12" t="s">
        <v>1082</v>
      </c>
      <c r="C214" s="14" t="s">
        <v>2779</v>
      </c>
      <c r="D214" s="14">
        <v>23.4</v>
      </c>
      <c r="E214" s="14" t="s">
        <v>1086</v>
      </c>
      <c r="F214" s="6" t="str">
        <f t="shared" si="2"/>
        <v>Programador Júnior</v>
      </c>
    </row>
    <row r="215" spans="1:6" s="11" customFormat="1" ht="15" x14ac:dyDescent="0.2">
      <c r="A215" s="13" t="s">
        <v>2634</v>
      </c>
      <c r="B215" s="12" t="s">
        <v>1082</v>
      </c>
      <c r="C215" s="14" t="s">
        <v>2780</v>
      </c>
      <c r="D215" s="14">
        <v>29.25</v>
      </c>
      <c r="E215" s="14" t="s">
        <v>1087</v>
      </c>
      <c r="F215" s="6" t="str">
        <f t="shared" si="2"/>
        <v>Programador Júnior</v>
      </c>
    </row>
    <row r="216" spans="1:6" s="11" customFormat="1" ht="15" x14ac:dyDescent="0.2">
      <c r="A216" s="13" t="s">
        <v>2635</v>
      </c>
      <c r="B216" s="12" t="s">
        <v>1077</v>
      </c>
      <c r="C216" s="14" t="s">
        <v>2781</v>
      </c>
      <c r="D216" s="14">
        <v>16.38</v>
      </c>
      <c r="E216" s="14" t="s">
        <v>1134</v>
      </c>
      <c r="F216" s="6" t="str">
        <f t="shared" si="2"/>
        <v>Perfil Não Encontrado</v>
      </c>
    </row>
    <row r="217" spans="1:6" s="11" customFormat="1" ht="15" x14ac:dyDescent="0.2">
      <c r="A217" s="13" t="s">
        <v>2428</v>
      </c>
      <c r="B217" s="12" t="s">
        <v>1082</v>
      </c>
      <c r="C217" s="14" t="s">
        <v>2429</v>
      </c>
      <c r="D217" s="14">
        <v>23.4</v>
      </c>
      <c r="E217" s="14" t="s">
        <v>1086</v>
      </c>
      <c r="F217" s="6" t="str">
        <f t="shared" si="2"/>
        <v>Programador Júnior</v>
      </c>
    </row>
    <row r="218" spans="1:6" s="11" customFormat="1" ht="15" x14ac:dyDescent="0.2">
      <c r="A218" s="13" t="s">
        <v>2636</v>
      </c>
      <c r="B218" s="12" t="s">
        <v>1077</v>
      </c>
      <c r="C218" s="14" t="s">
        <v>2782</v>
      </c>
      <c r="D218" s="14">
        <v>23.4</v>
      </c>
      <c r="E218" s="14" t="s">
        <v>1086</v>
      </c>
      <c r="F218" s="6" t="str">
        <f t="shared" si="2"/>
        <v>Programador Júnior</v>
      </c>
    </row>
    <row r="219" spans="1:6" s="11" customFormat="1" ht="15" x14ac:dyDescent="0.2">
      <c r="A219" s="13" t="s">
        <v>2637</v>
      </c>
      <c r="B219" s="12" t="s">
        <v>1077</v>
      </c>
      <c r="C219" s="14" t="s">
        <v>2783</v>
      </c>
      <c r="D219" s="14">
        <v>23.4</v>
      </c>
      <c r="E219" s="14" t="s">
        <v>1087</v>
      </c>
      <c r="F219" s="6" t="str">
        <f t="shared" si="2"/>
        <v>Programador Júnior</v>
      </c>
    </row>
    <row r="220" spans="1:6" s="11" customFormat="1" ht="15" x14ac:dyDescent="0.2">
      <c r="A220" s="13" t="s">
        <v>2359</v>
      </c>
      <c r="B220" s="12" t="s">
        <v>1082</v>
      </c>
      <c r="C220" s="14" t="s">
        <v>2360</v>
      </c>
      <c r="D220" s="14">
        <v>40.950000000000003</v>
      </c>
      <c r="E220" s="14" t="s">
        <v>3080</v>
      </c>
      <c r="F220" s="6" t="str">
        <f t="shared" si="2"/>
        <v>Analista Pleno</v>
      </c>
    </row>
    <row r="221" spans="1:6" s="11" customFormat="1" ht="15" x14ac:dyDescent="0.2">
      <c r="A221" s="13" t="s">
        <v>2638</v>
      </c>
      <c r="B221" s="12" t="s">
        <v>1077</v>
      </c>
      <c r="C221" s="14" t="s">
        <v>2784</v>
      </c>
      <c r="D221" s="14">
        <v>35.1</v>
      </c>
      <c r="E221" s="14" t="s">
        <v>1086</v>
      </c>
      <c r="F221" s="6" t="str">
        <f t="shared" si="2"/>
        <v>Programador Júnior</v>
      </c>
    </row>
    <row r="222" spans="1:6" s="11" customFormat="1" ht="15" x14ac:dyDescent="0.2">
      <c r="A222" s="13" t="s">
        <v>2361</v>
      </c>
      <c r="B222" s="12" t="s">
        <v>1082</v>
      </c>
      <c r="C222" s="14" t="s">
        <v>2362</v>
      </c>
      <c r="D222" s="14">
        <v>24.57</v>
      </c>
      <c r="E222" s="14" t="s">
        <v>3070</v>
      </c>
      <c r="F222" s="6" t="str">
        <f t="shared" si="2"/>
        <v>Analista Júnior</v>
      </c>
    </row>
    <row r="223" spans="1:6" s="11" customFormat="1" ht="28.5" x14ac:dyDescent="0.2">
      <c r="A223" s="13" t="s">
        <v>2363</v>
      </c>
      <c r="B223" s="12" t="s">
        <v>1077</v>
      </c>
      <c r="C223" s="14" t="s">
        <v>2364</v>
      </c>
      <c r="D223" s="14">
        <v>12.09</v>
      </c>
      <c r="E223" s="14" t="s">
        <v>1497</v>
      </c>
      <c r="F223" s="6" t="str">
        <f t="shared" si="2"/>
        <v>Perfil Não Encontrado</v>
      </c>
    </row>
    <row r="224" spans="1:6" s="11" customFormat="1" ht="15" x14ac:dyDescent="0.2">
      <c r="A224" s="13" t="s">
        <v>2639</v>
      </c>
      <c r="B224" s="12" t="s">
        <v>1082</v>
      </c>
      <c r="C224" s="14" t="s">
        <v>2785</v>
      </c>
      <c r="D224" s="14">
        <v>87.75</v>
      </c>
      <c r="E224" s="14" t="s">
        <v>3079</v>
      </c>
      <c r="F224" s="6" t="str">
        <f t="shared" si="2"/>
        <v>Perfil Não Encontrado</v>
      </c>
    </row>
    <row r="225" spans="1:6" s="11" customFormat="1" ht="15" x14ac:dyDescent="0.2">
      <c r="A225" s="13" t="s">
        <v>2365</v>
      </c>
      <c r="B225" s="12" t="s">
        <v>1077</v>
      </c>
      <c r="C225" s="14" t="s">
        <v>2366</v>
      </c>
      <c r="D225" s="14">
        <v>64.349999999999994</v>
      </c>
      <c r="E225" s="14" t="s">
        <v>3092</v>
      </c>
      <c r="F225" s="6" t="str">
        <f t="shared" si="2"/>
        <v>Perfil Não Encontrado</v>
      </c>
    </row>
    <row r="226" spans="1:6" s="11" customFormat="1" ht="15" x14ac:dyDescent="0.2">
      <c r="A226" s="13" t="s">
        <v>2367</v>
      </c>
      <c r="B226" s="12" t="s">
        <v>1082</v>
      </c>
      <c r="C226" s="14" t="s">
        <v>2368</v>
      </c>
      <c r="D226" s="14">
        <v>76.05</v>
      </c>
      <c r="E226" s="14" t="s">
        <v>3093</v>
      </c>
      <c r="F226" s="6" t="str">
        <f t="shared" si="2"/>
        <v>Analista Sênior</v>
      </c>
    </row>
    <row r="227" spans="1:6" s="11" customFormat="1" ht="15" x14ac:dyDescent="0.2">
      <c r="A227" s="13" t="s">
        <v>2369</v>
      </c>
      <c r="B227" s="12" t="s">
        <v>1082</v>
      </c>
      <c r="C227" s="14" t="s">
        <v>2370</v>
      </c>
      <c r="D227" s="14">
        <v>58.5</v>
      </c>
      <c r="E227" s="14" t="s">
        <v>3079</v>
      </c>
      <c r="F227" s="6" t="str">
        <f t="shared" si="2"/>
        <v>Perfil Não Encontrado</v>
      </c>
    </row>
    <row r="228" spans="1:6" s="11" customFormat="1" ht="28.5" x14ac:dyDescent="0.2">
      <c r="A228" s="13" t="s">
        <v>2371</v>
      </c>
      <c r="B228" s="12" t="s">
        <v>1082</v>
      </c>
      <c r="C228" s="14" t="s">
        <v>2786</v>
      </c>
      <c r="D228" s="14">
        <v>37.44</v>
      </c>
      <c r="E228" s="14" t="s">
        <v>1087</v>
      </c>
      <c r="F228" s="6" t="str">
        <f t="shared" si="2"/>
        <v>Programador Pleno</v>
      </c>
    </row>
    <row r="229" spans="1:6" s="11" customFormat="1" ht="15" x14ac:dyDescent="0.2">
      <c r="A229" s="13" t="s">
        <v>2372</v>
      </c>
      <c r="B229" s="12" t="s">
        <v>1077</v>
      </c>
      <c r="C229" s="14" t="s">
        <v>2373</v>
      </c>
      <c r="D229" s="14">
        <v>52.65</v>
      </c>
      <c r="E229" s="14" t="s">
        <v>1087</v>
      </c>
      <c r="F229" s="6" t="str">
        <f t="shared" si="2"/>
        <v>Programador Pleno</v>
      </c>
    </row>
    <row r="230" spans="1:6" s="11" customFormat="1" ht="15" x14ac:dyDescent="0.2">
      <c r="A230" s="13" t="s">
        <v>2374</v>
      </c>
      <c r="B230" s="12" t="s">
        <v>1082</v>
      </c>
      <c r="C230" s="14" t="s">
        <v>2375</v>
      </c>
      <c r="D230" s="14">
        <v>46.8</v>
      </c>
      <c r="E230" s="14" t="s">
        <v>3080</v>
      </c>
      <c r="F230" s="6" t="str">
        <f t="shared" si="2"/>
        <v>Analista Pleno</v>
      </c>
    </row>
    <row r="231" spans="1:6" s="11" customFormat="1" ht="15" x14ac:dyDescent="0.2">
      <c r="A231" s="13" t="s">
        <v>2376</v>
      </c>
      <c r="B231" s="12" t="s">
        <v>1082</v>
      </c>
      <c r="C231" s="14" t="s">
        <v>2377</v>
      </c>
      <c r="D231" s="14">
        <v>10.53</v>
      </c>
      <c r="E231" s="14" t="s">
        <v>1076</v>
      </c>
      <c r="F231" s="6" t="str">
        <f t="shared" si="2"/>
        <v>Estagiário</v>
      </c>
    </row>
    <row r="232" spans="1:6" s="11" customFormat="1" ht="15" x14ac:dyDescent="0.2">
      <c r="A232" s="13" t="s">
        <v>2640</v>
      </c>
      <c r="B232" s="12" t="s">
        <v>1077</v>
      </c>
      <c r="C232" s="14" t="s">
        <v>2787</v>
      </c>
      <c r="D232" s="14">
        <v>10.53</v>
      </c>
      <c r="E232" s="14" t="s">
        <v>3067</v>
      </c>
      <c r="F232" s="6" t="str">
        <f t="shared" si="2"/>
        <v>Estagiário Programador</v>
      </c>
    </row>
    <row r="233" spans="1:6" s="11" customFormat="1" ht="15" x14ac:dyDescent="0.2">
      <c r="A233" s="13" t="s">
        <v>2378</v>
      </c>
      <c r="B233" s="12" t="s">
        <v>1082</v>
      </c>
      <c r="C233" s="14" t="s">
        <v>2379</v>
      </c>
      <c r="D233" s="14">
        <v>10.53</v>
      </c>
      <c r="E233" s="14" t="s">
        <v>1076</v>
      </c>
      <c r="F233" s="6" t="str">
        <f t="shared" si="2"/>
        <v>Estagiário</v>
      </c>
    </row>
    <row r="234" spans="1:6" s="11" customFormat="1" ht="15" x14ac:dyDescent="0.2">
      <c r="A234" s="13" t="s">
        <v>2380</v>
      </c>
      <c r="B234" s="12" t="s">
        <v>1082</v>
      </c>
      <c r="C234" s="14" t="s">
        <v>2381</v>
      </c>
      <c r="D234" s="14">
        <v>18.72</v>
      </c>
      <c r="E234" s="14" t="s">
        <v>1086</v>
      </c>
      <c r="F234" s="6" t="str">
        <f t="shared" si="2"/>
        <v>Programador Júnior</v>
      </c>
    </row>
    <row r="235" spans="1:6" s="11" customFormat="1" ht="15" x14ac:dyDescent="0.2">
      <c r="A235" s="13" t="s">
        <v>2382</v>
      </c>
      <c r="B235" s="12" t="s">
        <v>1082</v>
      </c>
      <c r="C235" s="14" t="s">
        <v>2383</v>
      </c>
      <c r="D235" s="14">
        <v>63.18</v>
      </c>
      <c r="E235" s="14" t="s">
        <v>1087</v>
      </c>
      <c r="F235" s="6" t="str">
        <f t="shared" si="2"/>
        <v>Programador Sênior</v>
      </c>
    </row>
    <row r="236" spans="1:6" s="11" customFormat="1" ht="15" x14ac:dyDescent="0.2">
      <c r="A236" s="13" t="s">
        <v>2384</v>
      </c>
      <c r="B236" s="12" t="s">
        <v>1082</v>
      </c>
      <c r="C236" s="14" t="s">
        <v>2385</v>
      </c>
      <c r="D236" s="14">
        <v>32.18</v>
      </c>
      <c r="E236" s="14" t="s">
        <v>1086</v>
      </c>
      <c r="F236" s="6" t="str">
        <f t="shared" si="2"/>
        <v>Programador Júnior</v>
      </c>
    </row>
    <row r="237" spans="1:6" s="11" customFormat="1" ht="15" x14ac:dyDescent="0.2">
      <c r="A237" s="13" t="s">
        <v>2386</v>
      </c>
      <c r="B237" s="12" t="s">
        <v>1082</v>
      </c>
      <c r="C237" s="14" t="s">
        <v>2387</v>
      </c>
      <c r="D237" s="14">
        <v>58.5</v>
      </c>
      <c r="E237" s="14" t="s">
        <v>1087</v>
      </c>
      <c r="F237" s="6" t="str">
        <f t="shared" si="2"/>
        <v>Programador Pleno</v>
      </c>
    </row>
    <row r="238" spans="1:6" s="11" customFormat="1" ht="15" x14ac:dyDescent="0.2">
      <c r="A238" s="13" t="s">
        <v>2388</v>
      </c>
      <c r="B238" s="12" t="s">
        <v>1077</v>
      </c>
      <c r="C238" s="14" t="s">
        <v>2389</v>
      </c>
      <c r="D238" s="14">
        <v>40.950000000000003</v>
      </c>
      <c r="E238" s="14" t="s">
        <v>1087</v>
      </c>
      <c r="F238" s="6" t="str">
        <f t="shared" si="2"/>
        <v>Programador Pleno</v>
      </c>
    </row>
    <row r="239" spans="1:6" s="11" customFormat="1" ht="15" x14ac:dyDescent="0.2">
      <c r="A239" s="13" t="s">
        <v>2390</v>
      </c>
      <c r="B239" s="12" t="s">
        <v>1077</v>
      </c>
      <c r="C239" s="14" t="s">
        <v>2391</v>
      </c>
      <c r="D239" s="14">
        <v>0</v>
      </c>
      <c r="E239" s="14" t="s">
        <v>1191</v>
      </c>
      <c r="F239" s="6" t="str">
        <f t="shared" si="2"/>
        <v>Perfil Não Encontrado</v>
      </c>
    </row>
    <row r="240" spans="1:6" s="11" customFormat="1" ht="15" x14ac:dyDescent="0.2">
      <c r="A240" s="13" t="s">
        <v>2392</v>
      </c>
      <c r="B240" s="12" t="s">
        <v>1082</v>
      </c>
      <c r="C240" s="14" t="s">
        <v>2393</v>
      </c>
      <c r="D240" s="14">
        <v>52.65</v>
      </c>
      <c r="E240" s="14" t="s">
        <v>1087</v>
      </c>
      <c r="F240" s="6" t="str">
        <f t="shared" si="2"/>
        <v>Programador Pleno</v>
      </c>
    </row>
    <row r="241" spans="1:6" s="11" customFormat="1" ht="15" x14ac:dyDescent="0.2">
      <c r="A241" s="13" t="s">
        <v>2394</v>
      </c>
      <c r="B241" s="12" t="s">
        <v>1082</v>
      </c>
      <c r="C241" s="14" t="s">
        <v>2395</v>
      </c>
      <c r="D241" s="14">
        <v>81.900000000000006</v>
      </c>
      <c r="E241" s="14" t="s">
        <v>1083</v>
      </c>
      <c r="F241" s="6" t="str">
        <f t="shared" si="2"/>
        <v>Programador Sênior</v>
      </c>
    </row>
    <row r="242" spans="1:6" s="11" customFormat="1" ht="15" x14ac:dyDescent="0.2">
      <c r="A242" s="13" t="s">
        <v>2641</v>
      </c>
      <c r="B242" s="12" t="s">
        <v>1077</v>
      </c>
      <c r="C242" s="14" t="s">
        <v>2788</v>
      </c>
      <c r="D242" s="14">
        <v>152.1</v>
      </c>
      <c r="E242" s="14" t="s">
        <v>3049</v>
      </c>
      <c r="F242" s="6" t="str">
        <f t="shared" si="2"/>
        <v>Arquiteto</v>
      </c>
    </row>
    <row r="243" spans="1:6" s="11" customFormat="1" ht="15" x14ac:dyDescent="0.2">
      <c r="A243" s="13" t="s">
        <v>2642</v>
      </c>
      <c r="B243" s="12" t="s">
        <v>1082</v>
      </c>
      <c r="C243" s="14" t="s">
        <v>2789</v>
      </c>
      <c r="D243" s="14">
        <v>111.15</v>
      </c>
      <c r="E243" s="14" t="s">
        <v>1137</v>
      </c>
      <c r="F243" s="6" t="str">
        <f t="shared" si="2"/>
        <v>Gerente</v>
      </c>
    </row>
    <row r="244" spans="1:6" s="11" customFormat="1" ht="15" x14ac:dyDescent="0.2">
      <c r="A244" s="13" t="s">
        <v>2396</v>
      </c>
      <c r="B244" s="12" t="s">
        <v>1082</v>
      </c>
      <c r="C244" s="14" t="s">
        <v>2397</v>
      </c>
      <c r="D244" s="14">
        <v>35.1</v>
      </c>
      <c r="E244" s="14" t="s">
        <v>1086</v>
      </c>
      <c r="F244" s="6" t="str">
        <f t="shared" si="2"/>
        <v>Programador Júnior</v>
      </c>
    </row>
    <row r="245" spans="1:6" s="11" customFormat="1" ht="15" x14ac:dyDescent="0.2">
      <c r="A245" s="13" t="s">
        <v>2398</v>
      </c>
      <c r="B245" s="12" t="s">
        <v>1082</v>
      </c>
      <c r="C245" s="14" t="s">
        <v>2399</v>
      </c>
      <c r="D245" s="14">
        <v>46.8</v>
      </c>
      <c r="E245" s="14" t="s">
        <v>1087</v>
      </c>
      <c r="F245" s="6" t="str">
        <f t="shared" si="2"/>
        <v>Programador Pleno</v>
      </c>
    </row>
    <row r="246" spans="1:6" s="11" customFormat="1" ht="15" x14ac:dyDescent="0.2">
      <c r="A246" s="13" t="s">
        <v>2400</v>
      </c>
      <c r="B246" s="12" t="s">
        <v>1082</v>
      </c>
      <c r="C246" s="14" t="s">
        <v>2401</v>
      </c>
      <c r="D246" s="14">
        <v>58.5</v>
      </c>
      <c r="E246" s="14" t="s">
        <v>1083</v>
      </c>
      <c r="F246" s="6" t="str">
        <f t="shared" si="2"/>
        <v>Programador Pleno</v>
      </c>
    </row>
    <row r="247" spans="1:6" s="11" customFormat="1" ht="15" x14ac:dyDescent="0.2">
      <c r="A247" s="13" t="s">
        <v>2402</v>
      </c>
      <c r="B247" s="12" t="s">
        <v>1077</v>
      </c>
      <c r="C247" s="14" t="s">
        <v>2403</v>
      </c>
      <c r="D247" s="14">
        <v>44.46</v>
      </c>
      <c r="E247" s="14" t="s">
        <v>3080</v>
      </c>
      <c r="F247" s="6" t="str">
        <f t="shared" si="2"/>
        <v>Analista Pleno</v>
      </c>
    </row>
    <row r="248" spans="1:6" s="11" customFormat="1" ht="28.5" x14ac:dyDescent="0.2">
      <c r="A248" s="13" t="s">
        <v>2404</v>
      </c>
      <c r="B248" s="12" t="s">
        <v>1077</v>
      </c>
      <c r="C248" s="14" t="s">
        <v>2405</v>
      </c>
      <c r="D248" s="14">
        <v>52.65</v>
      </c>
      <c r="E248" s="14" t="s">
        <v>1087</v>
      </c>
      <c r="F248" s="6" t="str">
        <f t="shared" si="2"/>
        <v>Programador Pleno</v>
      </c>
    </row>
    <row r="249" spans="1:6" s="11" customFormat="1" ht="15" x14ac:dyDescent="0.2">
      <c r="A249" s="13" t="s">
        <v>2258</v>
      </c>
      <c r="B249" s="12" t="s">
        <v>1082</v>
      </c>
      <c r="C249" s="14" t="s">
        <v>2259</v>
      </c>
      <c r="D249" s="14">
        <v>29.25</v>
      </c>
      <c r="E249" s="14" t="s">
        <v>1086</v>
      </c>
      <c r="F249" s="6" t="str">
        <f t="shared" si="2"/>
        <v>Programador Júnior</v>
      </c>
    </row>
    <row r="250" spans="1:6" s="11" customFormat="1" ht="15" x14ac:dyDescent="0.2">
      <c r="A250" s="13" t="s">
        <v>2260</v>
      </c>
      <c r="B250" s="12" t="s">
        <v>1077</v>
      </c>
      <c r="C250" s="14" t="s">
        <v>2261</v>
      </c>
      <c r="D250" s="14">
        <v>35.1</v>
      </c>
      <c r="E250" s="14" t="s">
        <v>1087</v>
      </c>
      <c r="F250" s="6" t="str">
        <f t="shared" si="2"/>
        <v>Programador Júnior</v>
      </c>
    </row>
    <row r="251" spans="1:6" s="11" customFormat="1" ht="15" x14ac:dyDescent="0.2">
      <c r="A251" s="13" t="s">
        <v>2262</v>
      </c>
      <c r="B251" s="12" t="s">
        <v>1082</v>
      </c>
      <c r="C251" s="14" t="s">
        <v>2263</v>
      </c>
      <c r="D251" s="14">
        <v>17.55</v>
      </c>
      <c r="E251" s="14" t="s">
        <v>1959</v>
      </c>
      <c r="F251" s="6" t="str">
        <f t="shared" si="2"/>
        <v>Perfil Não Encontrado</v>
      </c>
    </row>
    <row r="252" spans="1:6" s="11" customFormat="1" ht="28.5" x14ac:dyDescent="0.2">
      <c r="A252" s="13" t="s">
        <v>2264</v>
      </c>
      <c r="B252" s="12" t="s">
        <v>1666</v>
      </c>
      <c r="C252" s="14" t="s">
        <v>2265</v>
      </c>
      <c r="D252" s="14">
        <v>58.5</v>
      </c>
      <c r="E252" s="14" t="s">
        <v>3064</v>
      </c>
      <c r="F252" s="6" t="str">
        <f t="shared" si="2"/>
        <v>Analista Sênior</v>
      </c>
    </row>
    <row r="253" spans="1:6" s="11" customFormat="1" ht="15" x14ac:dyDescent="0.2">
      <c r="A253" s="13" t="s">
        <v>2266</v>
      </c>
      <c r="B253" s="12" t="s">
        <v>1077</v>
      </c>
      <c r="C253" s="14" t="s">
        <v>2267</v>
      </c>
      <c r="D253" s="14">
        <v>35.1</v>
      </c>
      <c r="E253" s="14" t="s">
        <v>3080</v>
      </c>
      <c r="F253" s="6" t="str">
        <f t="shared" si="2"/>
        <v>Analista Júnior</v>
      </c>
    </row>
    <row r="254" spans="1:6" s="11" customFormat="1" ht="15" x14ac:dyDescent="0.2">
      <c r="A254" s="13" t="s">
        <v>2235</v>
      </c>
      <c r="B254" s="12" t="s">
        <v>1082</v>
      </c>
      <c r="C254" s="14" t="s">
        <v>2236</v>
      </c>
      <c r="D254" s="14">
        <v>40.950000000000003</v>
      </c>
      <c r="E254" s="14" t="s">
        <v>1087</v>
      </c>
      <c r="F254" s="6" t="str">
        <f t="shared" si="2"/>
        <v>Programador Pleno</v>
      </c>
    </row>
    <row r="255" spans="1:6" s="11" customFormat="1" ht="15" x14ac:dyDescent="0.2">
      <c r="A255" s="13" t="s">
        <v>2268</v>
      </c>
      <c r="B255" s="12" t="s">
        <v>1082</v>
      </c>
      <c r="C255" s="14" t="s">
        <v>2406</v>
      </c>
      <c r="D255" s="14">
        <v>35.1</v>
      </c>
      <c r="E255" s="14" t="s">
        <v>3080</v>
      </c>
      <c r="F255" s="6" t="str">
        <f t="shared" si="2"/>
        <v>Analista Júnior</v>
      </c>
    </row>
    <row r="256" spans="1:6" s="11" customFormat="1" ht="15" x14ac:dyDescent="0.2">
      <c r="A256" s="13" t="s">
        <v>2407</v>
      </c>
      <c r="B256" s="12" t="s">
        <v>1077</v>
      </c>
      <c r="C256" s="14" t="s">
        <v>2408</v>
      </c>
      <c r="D256" s="14">
        <v>37.44</v>
      </c>
      <c r="E256" s="14" t="s">
        <v>1087</v>
      </c>
      <c r="F256" s="6" t="str">
        <f t="shared" si="2"/>
        <v>Programador Pleno</v>
      </c>
    </row>
    <row r="257" spans="1:6" s="11" customFormat="1" ht="28.5" x14ac:dyDescent="0.2">
      <c r="A257" s="13" t="s">
        <v>2409</v>
      </c>
      <c r="B257" s="12" t="s">
        <v>1082</v>
      </c>
      <c r="C257" s="14" t="s">
        <v>2410</v>
      </c>
      <c r="D257" s="14">
        <v>64.349999999999994</v>
      </c>
      <c r="E257" s="14" t="s">
        <v>3064</v>
      </c>
      <c r="F257" s="6" t="str">
        <f t="shared" si="2"/>
        <v>Analista Sênior</v>
      </c>
    </row>
    <row r="258" spans="1:6" s="11" customFormat="1" ht="28.5" x14ac:dyDescent="0.2">
      <c r="A258" s="13" t="s">
        <v>2269</v>
      </c>
      <c r="B258" s="12" t="s">
        <v>1666</v>
      </c>
      <c r="C258" s="14" t="s">
        <v>2270</v>
      </c>
      <c r="D258" s="14">
        <v>29.25</v>
      </c>
      <c r="E258" s="14" t="s">
        <v>3085</v>
      </c>
      <c r="F258" s="6" t="str">
        <f t="shared" si="2"/>
        <v>Analista Júnior</v>
      </c>
    </row>
    <row r="259" spans="1:6" s="11" customFormat="1" ht="15" x14ac:dyDescent="0.2">
      <c r="A259" s="13" t="s">
        <v>1073</v>
      </c>
      <c r="B259" s="12" t="s">
        <v>1082</v>
      </c>
      <c r="C259" s="14" t="s">
        <v>1075</v>
      </c>
      <c r="D259" s="14">
        <v>10.53</v>
      </c>
      <c r="E259" s="14" t="s">
        <v>1076</v>
      </c>
      <c r="F259" s="6" t="str">
        <f t="shared" si="2"/>
        <v>Estagiário</v>
      </c>
    </row>
    <row r="260" spans="1:6" s="11" customFormat="1" ht="15" x14ac:dyDescent="0.2">
      <c r="A260" s="13" t="s">
        <v>1079</v>
      </c>
      <c r="B260" s="12" t="s">
        <v>1082</v>
      </c>
      <c r="C260" s="14" t="s">
        <v>1080</v>
      </c>
      <c r="D260" s="14">
        <v>32.76</v>
      </c>
      <c r="E260" s="14" t="s">
        <v>3084</v>
      </c>
      <c r="F260" s="6" t="str">
        <f t="shared" si="2"/>
        <v>Analista Júnior</v>
      </c>
    </row>
    <row r="261" spans="1:6" s="11" customFormat="1" ht="15" x14ac:dyDescent="0.2">
      <c r="A261" s="13" t="s">
        <v>1081</v>
      </c>
      <c r="B261" s="12" t="s">
        <v>1077</v>
      </c>
      <c r="C261" s="14" t="s">
        <v>2411</v>
      </c>
      <c r="D261" s="14">
        <v>69.03</v>
      </c>
      <c r="E261" s="14" t="s">
        <v>1083</v>
      </c>
      <c r="F261" s="6" t="str">
        <f t="shared" si="2"/>
        <v>Programador Sênior</v>
      </c>
    </row>
    <row r="262" spans="1:6" s="11" customFormat="1" ht="15" x14ac:dyDescent="0.2">
      <c r="A262" s="13" t="s">
        <v>1084</v>
      </c>
      <c r="B262" s="12" t="s">
        <v>1082</v>
      </c>
      <c r="C262" s="14" t="s">
        <v>1085</v>
      </c>
      <c r="D262" s="14">
        <v>35.1</v>
      </c>
      <c r="E262" s="14" t="s">
        <v>1086</v>
      </c>
      <c r="F262" s="6" t="str">
        <f t="shared" si="2"/>
        <v>Programador Júnior</v>
      </c>
    </row>
    <row r="263" spans="1:6" s="11" customFormat="1" ht="15" x14ac:dyDescent="0.2">
      <c r="A263" s="13" t="s">
        <v>2237</v>
      </c>
      <c r="B263" s="12" t="s">
        <v>1077</v>
      </c>
      <c r="C263" s="14" t="s">
        <v>2238</v>
      </c>
      <c r="D263" s="14">
        <v>37.44</v>
      </c>
      <c r="E263" s="14" t="s">
        <v>1087</v>
      </c>
      <c r="F263" s="6" t="str">
        <f t="shared" si="2"/>
        <v>Programador Pleno</v>
      </c>
    </row>
    <row r="264" spans="1:6" s="11" customFormat="1" ht="15" x14ac:dyDescent="0.2">
      <c r="A264" s="13" t="s">
        <v>1088</v>
      </c>
      <c r="B264" s="12" t="s">
        <v>1077</v>
      </c>
      <c r="C264" s="14" t="s">
        <v>1089</v>
      </c>
      <c r="D264" s="14">
        <v>17.55</v>
      </c>
      <c r="E264" s="14" t="s">
        <v>1086</v>
      </c>
      <c r="F264" s="6" t="str">
        <f t="shared" si="2"/>
        <v>Programador Júnior</v>
      </c>
    </row>
    <row r="265" spans="1:6" s="11" customFormat="1" ht="15" x14ac:dyDescent="0.2">
      <c r="A265" s="13" t="s">
        <v>1090</v>
      </c>
      <c r="B265" s="12" t="s">
        <v>1077</v>
      </c>
      <c r="C265" s="14" t="s">
        <v>2271</v>
      </c>
      <c r="D265" s="14">
        <v>23.4</v>
      </c>
      <c r="E265" s="14" t="s">
        <v>1091</v>
      </c>
      <c r="F265" s="6" t="str">
        <f t="shared" ref="F265:F328" si="3">IFERROR(IF(AND(FIND("Programador",$E265)&gt;0,(AND(D265&gt;=17.55,D265&lt;=35.1))),"Programador Júnior",
IF(AND(FIND("Programador",$E265)&gt;0,(AND(D265&gt;35.1,D265&lt;=58.5))),"Programador Pleno",
IF(AND(FIND("Programador",$E265)&gt;0,(D265&gt;58.5)),"Programador Sênior","Estagiário Programador"
))),
IFERROR(IF(AND(FIND("Analista",$E265)&gt;0,(AND(D265&gt;=17.55,D265&lt;=35.1))),"Analista Júnior",
IF(AND(FIND("Analista",$E265)&gt;0,(AND(D265&gt;35.1,D265&lt;=52.65))),"Analista Pleno",
IF(AND(FIND("Analista",$E265)&gt;0,(AND(D265&gt;52.65,D265&lt;=81.9))),"Analista Sênior","Estagiário Analista"
))),
IFERROR(IF(AND(FIND("Gerente",$E265)&gt;0,(D265&gt;0)),"Gerente",
IF(AND(FIND("Gerente",$E265)&gt;0,(D265&gt;0)),"Gerente",
IF(AND(FIND("Gerente",$E265)&gt;0,(D265&gt;0)),"Gerente",
))),
IFERROR(IF(AND(FIND("Arquiteto",$E265)&gt;0,(D265&gt;0)),"Arquiteto",
IF(AND(FIND("Arquiteto",$E265)&gt;0,(D265&gt;0)),"Arquiteto",
IF(AND(FIND("Arquiteto",$E265)&gt;0,(D265&gt;0)),"Arquiteto",
))),
IFERROR(IF(AND(FIND("Estagiário",$E265)&gt;0,(D265&gt;0)),"Estagiário",
IF(AND(FIND("Estagiário",$E265)&gt;0,(D265&gt;0)),"Estagiário",
IF(AND(FIND("Estagiário",$E265)&gt;0,(D265&gt;0)),"Estagiário",
))),
IFERROR(IF(AND(FIND("Testador",$E265)&gt;0,(AND(D265&gt;=17.55,D265&lt;=29.25))),"Testador Júnior",
IF(AND(FIND("Testador",$E265)&gt;0,(AND(D265&gt;29.25,D265&lt;=46.8))),"Testador Pleno",
IF(AND(FIND("Testador",$E265)&gt;0,(D265&gt;46.8)),"Testador Senior","Estagiário Testador"
))),
IFERROR(IF(AND(FIND("Desenvolvedor",$E265)&gt;0,(AND(D265&gt;=17.55,D265&lt;=35.1))),"Desenvolvedor Júnior",
IF(AND(FIND("Desenvolvedor",$E265)&gt;0,(AND(D265&gt;35.1,D265&lt;=58.5))),"Desenvolvedor Pleno",
IF(AND(FIND("Desenvolvedor",$E265)&gt;0,(D265&gt;58.5)),"Desenvolvedor Sênior","Estagiário Desenvolvedor"
))),"Perfil Não Encontrado"
)))))))</f>
        <v>Testador Júnior</v>
      </c>
    </row>
    <row r="266" spans="1:6" s="11" customFormat="1" ht="15" x14ac:dyDescent="0.2">
      <c r="A266" s="13" t="s">
        <v>1092</v>
      </c>
      <c r="B266" s="12" t="s">
        <v>1082</v>
      </c>
      <c r="C266" s="14" t="s">
        <v>1093</v>
      </c>
      <c r="D266" s="14">
        <v>38.61</v>
      </c>
      <c r="E266" s="14" t="s">
        <v>3080</v>
      </c>
      <c r="F266" s="6" t="str">
        <f t="shared" si="3"/>
        <v>Analista Pleno</v>
      </c>
    </row>
    <row r="267" spans="1:6" s="11" customFormat="1" ht="15" x14ac:dyDescent="0.2">
      <c r="A267" s="13" t="s">
        <v>1094</v>
      </c>
      <c r="B267" s="12" t="s">
        <v>1082</v>
      </c>
      <c r="C267" s="14" t="s">
        <v>1095</v>
      </c>
      <c r="D267" s="14">
        <v>10.53</v>
      </c>
      <c r="E267" s="14" t="s">
        <v>3067</v>
      </c>
      <c r="F267" s="6" t="str">
        <f t="shared" si="3"/>
        <v>Estagiário Programador</v>
      </c>
    </row>
    <row r="268" spans="1:6" s="11" customFormat="1" ht="15" x14ac:dyDescent="0.2">
      <c r="A268" s="13" t="s">
        <v>1096</v>
      </c>
      <c r="B268" s="12" t="s">
        <v>1077</v>
      </c>
      <c r="C268" s="14" t="s">
        <v>1097</v>
      </c>
      <c r="D268" s="14">
        <v>10.53</v>
      </c>
      <c r="E268" s="14" t="s">
        <v>3067</v>
      </c>
      <c r="F268" s="6" t="str">
        <f t="shared" si="3"/>
        <v>Estagiário Programador</v>
      </c>
    </row>
    <row r="269" spans="1:6" s="11" customFormat="1" ht="15" x14ac:dyDescent="0.2">
      <c r="A269" s="13" t="s">
        <v>1098</v>
      </c>
      <c r="B269" s="12" t="s">
        <v>1082</v>
      </c>
      <c r="C269" s="14" t="s">
        <v>1099</v>
      </c>
      <c r="D269" s="14">
        <v>29.25</v>
      </c>
      <c r="E269" s="14" t="s">
        <v>1086</v>
      </c>
      <c r="F269" s="6" t="str">
        <f t="shared" si="3"/>
        <v>Programador Júnior</v>
      </c>
    </row>
    <row r="270" spans="1:6" s="11" customFormat="1" ht="15" x14ac:dyDescent="0.2">
      <c r="A270" s="13" t="s">
        <v>1100</v>
      </c>
      <c r="B270" s="12" t="s">
        <v>1077</v>
      </c>
      <c r="C270" s="14" t="s">
        <v>2790</v>
      </c>
      <c r="D270" s="14">
        <v>52.65</v>
      </c>
      <c r="E270" s="14" t="s">
        <v>1087</v>
      </c>
      <c r="F270" s="6" t="str">
        <f t="shared" si="3"/>
        <v>Programador Pleno</v>
      </c>
    </row>
    <row r="271" spans="1:6" s="11" customFormat="1" ht="15" x14ac:dyDescent="0.2">
      <c r="A271" s="13" t="s">
        <v>1101</v>
      </c>
      <c r="B271" s="12" t="s">
        <v>1077</v>
      </c>
      <c r="C271" s="14" t="s">
        <v>1102</v>
      </c>
      <c r="D271" s="14">
        <v>31.59</v>
      </c>
      <c r="E271" s="14" t="s">
        <v>3085</v>
      </c>
      <c r="F271" s="6" t="str">
        <f t="shared" si="3"/>
        <v>Analista Júnior</v>
      </c>
    </row>
    <row r="272" spans="1:6" s="11" customFormat="1" ht="15" x14ac:dyDescent="0.2">
      <c r="A272" s="13" t="s">
        <v>1104</v>
      </c>
      <c r="B272" s="12" t="s">
        <v>1077</v>
      </c>
      <c r="C272" s="14" t="s">
        <v>1105</v>
      </c>
      <c r="D272" s="14">
        <v>35.1</v>
      </c>
      <c r="E272" s="14" t="s">
        <v>1087</v>
      </c>
      <c r="F272" s="6" t="str">
        <f t="shared" si="3"/>
        <v>Programador Júnior</v>
      </c>
    </row>
    <row r="273" spans="1:6" s="11" customFormat="1" ht="15" x14ac:dyDescent="0.2">
      <c r="A273" s="13" t="s">
        <v>1106</v>
      </c>
      <c r="B273" s="12" t="s">
        <v>1077</v>
      </c>
      <c r="C273" s="14" t="s">
        <v>1107</v>
      </c>
      <c r="D273" s="14">
        <v>76.05</v>
      </c>
      <c r="E273" s="14" t="s">
        <v>3079</v>
      </c>
      <c r="F273" s="6" t="str">
        <f t="shared" si="3"/>
        <v>Perfil Não Encontrado</v>
      </c>
    </row>
    <row r="274" spans="1:6" s="11" customFormat="1" ht="15" x14ac:dyDescent="0.2">
      <c r="A274" s="13" t="s">
        <v>1108</v>
      </c>
      <c r="B274" s="12" t="s">
        <v>1077</v>
      </c>
      <c r="C274" s="14" t="s">
        <v>1109</v>
      </c>
      <c r="D274" s="14">
        <v>58.5</v>
      </c>
      <c r="E274" s="14" t="s">
        <v>1083</v>
      </c>
      <c r="F274" s="6" t="str">
        <f t="shared" si="3"/>
        <v>Programador Pleno</v>
      </c>
    </row>
    <row r="275" spans="1:6" s="11" customFormat="1" ht="15" x14ac:dyDescent="0.2">
      <c r="A275" s="13" t="s">
        <v>1110</v>
      </c>
      <c r="B275" s="12" t="s">
        <v>1077</v>
      </c>
      <c r="C275" s="14" t="s">
        <v>1111</v>
      </c>
      <c r="D275" s="14">
        <v>29.25</v>
      </c>
      <c r="E275" s="14" t="s">
        <v>1087</v>
      </c>
      <c r="F275" s="6" t="str">
        <f t="shared" si="3"/>
        <v>Programador Júnior</v>
      </c>
    </row>
    <row r="276" spans="1:6" s="11" customFormat="1" ht="15" x14ac:dyDescent="0.2">
      <c r="A276" s="13" t="s">
        <v>1112</v>
      </c>
      <c r="B276" s="12" t="s">
        <v>1082</v>
      </c>
      <c r="C276" s="14" t="s">
        <v>1113</v>
      </c>
      <c r="D276" s="14">
        <v>10.53</v>
      </c>
      <c r="E276" s="14" t="s">
        <v>3067</v>
      </c>
      <c r="F276" s="6" t="str">
        <f t="shared" si="3"/>
        <v>Estagiário Programador</v>
      </c>
    </row>
    <row r="277" spans="1:6" s="11" customFormat="1" ht="15" x14ac:dyDescent="0.2">
      <c r="A277" s="13" t="s">
        <v>1115</v>
      </c>
      <c r="B277" s="12" t="s">
        <v>1077</v>
      </c>
      <c r="C277" s="14" t="s">
        <v>1116</v>
      </c>
      <c r="D277" s="14">
        <v>40.950000000000003</v>
      </c>
      <c r="E277" s="14" t="s">
        <v>1086</v>
      </c>
      <c r="F277" s="6" t="str">
        <f t="shared" si="3"/>
        <v>Programador Pleno</v>
      </c>
    </row>
    <row r="278" spans="1:6" s="11" customFormat="1" ht="15" x14ac:dyDescent="0.2">
      <c r="A278" s="13" t="s">
        <v>1117</v>
      </c>
      <c r="B278" s="12" t="s">
        <v>1077</v>
      </c>
      <c r="C278" s="14" t="s">
        <v>1118</v>
      </c>
      <c r="D278" s="14">
        <v>46.8</v>
      </c>
      <c r="E278" s="14" t="s">
        <v>3064</v>
      </c>
      <c r="F278" s="6" t="str">
        <f t="shared" si="3"/>
        <v>Analista Pleno</v>
      </c>
    </row>
    <row r="279" spans="1:6" s="11" customFormat="1" ht="15" x14ac:dyDescent="0.2">
      <c r="A279" s="13" t="s">
        <v>1119</v>
      </c>
      <c r="B279" s="12" t="s">
        <v>1077</v>
      </c>
      <c r="C279" s="14" t="s">
        <v>1120</v>
      </c>
      <c r="D279" s="14">
        <v>21.06</v>
      </c>
      <c r="E279" s="14" t="s">
        <v>1114</v>
      </c>
      <c r="F279" s="6" t="str">
        <f t="shared" si="3"/>
        <v>Perfil Não Encontrado</v>
      </c>
    </row>
    <row r="280" spans="1:6" s="11" customFormat="1" ht="15" x14ac:dyDescent="0.2">
      <c r="A280" s="13" t="s">
        <v>1121</v>
      </c>
      <c r="B280" s="12" t="s">
        <v>1077</v>
      </c>
      <c r="C280" s="14" t="s">
        <v>1122</v>
      </c>
      <c r="D280" s="14">
        <v>10.53</v>
      </c>
      <c r="E280" s="14" t="s">
        <v>1078</v>
      </c>
      <c r="F280" s="6" t="str">
        <f t="shared" si="3"/>
        <v>Estagiário</v>
      </c>
    </row>
    <row r="281" spans="1:6" s="11" customFormat="1" ht="15" x14ac:dyDescent="0.2">
      <c r="A281" s="13" t="s">
        <v>1123</v>
      </c>
      <c r="B281" s="12" t="s">
        <v>1077</v>
      </c>
      <c r="C281" s="14" t="s">
        <v>1124</v>
      </c>
      <c r="D281" s="14">
        <v>52.65</v>
      </c>
      <c r="E281" s="14" t="s">
        <v>1087</v>
      </c>
      <c r="F281" s="6" t="str">
        <f t="shared" si="3"/>
        <v>Programador Pleno</v>
      </c>
    </row>
    <row r="282" spans="1:6" s="11" customFormat="1" ht="15" x14ac:dyDescent="0.2">
      <c r="A282" s="13" t="s">
        <v>1125</v>
      </c>
      <c r="B282" s="12" t="s">
        <v>1082</v>
      </c>
      <c r="C282" s="14" t="s">
        <v>1126</v>
      </c>
      <c r="D282" s="14">
        <v>10.53</v>
      </c>
      <c r="E282" s="14" t="s">
        <v>3067</v>
      </c>
      <c r="F282" s="6" t="str">
        <f t="shared" si="3"/>
        <v>Estagiário Programador</v>
      </c>
    </row>
    <row r="283" spans="1:6" s="11" customFormat="1" ht="15" x14ac:dyDescent="0.2">
      <c r="A283" s="13" t="s">
        <v>1127</v>
      </c>
      <c r="B283" s="12" t="s">
        <v>1077</v>
      </c>
      <c r="C283" s="14" t="s">
        <v>1128</v>
      </c>
      <c r="D283" s="14">
        <v>10.53</v>
      </c>
      <c r="E283" s="14" t="s">
        <v>1129</v>
      </c>
      <c r="F283" s="6" t="str">
        <f t="shared" si="3"/>
        <v>Estagiário</v>
      </c>
    </row>
    <row r="284" spans="1:6" s="11" customFormat="1" ht="15" x14ac:dyDescent="0.2">
      <c r="A284" s="13" t="s">
        <v>1130</v>
      </c>
      <c r="B284" s="12" t="s">
        <v>1082</v>
      </c>
      <c r="C284" s="14" t="s">
        <v>1131</v>
      </c>
      <c r="D284" s="14">
        <v>46.8</v>
      </c>
      <c r="E284" s="14" t="s">
        <v>1087</v>
      </c>
      <c r="F284" s="6" t="str">
        <f t="shared" si="3"/>
        <v>Programador Pleno</v>
      </c>
    </row>
    <row r="285" spans="1:6" s="11" customFormat="1" ht="28.5" x14ac:dyDescent="0.2">
      <c r="A285" s="13" t="s">
        <v>1132</v>
      </c>
      <c r="B285" s="12" t="s">
        <v>1666</v>
      </c>
      <c r="C285" s="14" t="s">
        <v>1133</v>
      </c>
      <c r="D285" s="14">
        <v>29.25</v>
      </c>
      <c r="E285" s="14" t="s">
        <v>1086</v>
      </c>
      <c r="F285" s="6" t="str">
        <f t="shared" si="3"/>
        <v>Programador Júnior</v>
      </c>
    </row>
    <row r="286" spans="1:6" s="11" customFormat="1" ht="15" x14ac:dyDescent="0.2">
      <c r="A286" s="13" t="s">
        <v>1135</v>
      </c>
      <c r="B286" s="12" t="s">
        <v>1077</v>
      </c>
      <c r="C286" s="14" t="s">
        <v>1136</v>
      </c>
      <c r="D286" s="14">
        <v>10.53</v>
      </c>
      <c r="E286" s="14" t="s">
        <v>3067</v>
      </c>
      <c r="F286" s="6" t="str">
        <f t="shared" si="3"/>
        <v>Estagiário Programador</v>
      </c>
    </row>
    <row r="287" spans="1:6" s="11" customFormat="1" ht="15" x14ac:dyDescent="0.2">
      <c r="A287" s="13" t="s">
        <v>1138</v>
      </c>
      <c r="B287" s="12" t="s">
        <v>1077</v>
      </c>
      <c r="C287" s="14" t="s">
        <v>1139</v>
      </c>
      <c r="D287" s="14">
        <v>35.1</v>
      </c>
      <c r="E287" s="14" t="s">
        <v>1086</v>
      </c>
      <c r="F287" s="6" t="str">
        <f t="shared" si="3"/>
        <v>Programador Júnior</v>
      </c>
    </row>
    <row r="288" spans="1:6" s="11" customFormat="1" ht="15" x14ac:dyDescent="0.2">
      <c r="A288" s="13" t="s">
        <v>1140</v>
      </c>
      <c r="B288" s="12" t="s">
        <v>1077</v>
      </c>
      <c r="C288" s="14" t="s">
        <v>1141</v>
      </c>
      <c r="D288" s="14">
        <v>52.65</v>
      </c>
      <c r="E288" s="14" t="s">
        <v>3092</v>
      </c>
      <c r="F288" s="6" t="str">
        <f t="shared" si="3"/>
        <v>Perfil Não Encontrado</v>
      </c>
    </row>
    <row r="289" spans="1:6" s="11" customFormat="1" ht="28.5" x14ac:dyDescent="0.2">
      <c r="A289" s="13" t="s">
        <v>1142</v>
      </c>
      <c r="B289" s="12" t="s">
        <v>1082</v>
      </c>
      <c r="C289" s="14" t="s">
        <v>1143</v>
      </c>
      <c r="D289" s="14">
        <v>52.65</v>
      </c>
      <c r="E289" s="14" t="s">
        <v>1083</v>
      </c>
      <c r="F289" s="6" t="str">
        <f t="shared" si="3"/>
        <v>Programador Pleno</v>
      </c>
    </row>
    <row r="290" spans="1:6" s="11" customFormat="1" ht="15" x14ac:dyDescent="0.2">
      <c r="A290" s="13" t="s">
        <v>1144</v>
      </c>
      <c r="B290" s="12" t="s">
        <v>1077</v>
      </c>
      <c r="C290" s="14" t="s">
        <v>1145</v>
      </c>
      <c r="D290" s="14">
        <v>30.42</v>
      </c>
      <c r="E290" s="14" t="s">
        <v>1086</v>
      </c>
      <c r="F290" s="6" t="str">
        <f t="shared" si="3"/>
        <v>Programador Júnior</v>
      </c>
    </row>
    <row r="291" spans="1:6" s="11" customFormat="1" ht="15" x14ac:dyDescent="0.2">
      <c r="A291" s="13" t="s">
        <v>1146</v>
      </c>
      <c r="B291" s="12" t="s">
        <v>1077</v>
      </c>
      <c r="C291" s="14" t="s">
        <v>1147</v>
      </c>
      <c r="D291" s="14">
        <v>21.06</v>
      </c>
      <c r="E291" s="14" t="s">
        <v>1114</v>
      </c>
      <c r="F291" s="6" t="str">
        <f t="shared" si="3"/>
        <v>Perfil Não Encontrado</v>
      </c>
    </row>
    <row r="292" spans="1:6" s="11" customFormat="1" ht="15" x14ac:dyDescent="0.2">
      <c r="A292" s="13" t="s">
        <v>1148</v>
      </c>
      <c r="B292" s="12" t="s">
        <v>1082</v>
      </c>
      <c r="C292" s="14" t="s">
        <v>1149</v>
      </c>
      <c r="D292" s="14">
        <v>28.08</v>
      </c>
      <c r="E292" s="14" t="s">
        <v>1086</v>
      </c>
      <c r="F292" s="6" t="str">
        <f t="shared" si="3"/>
        <v>Programador Júnior</v>
      </c>
    </row>
    <row r="293" spans="1:6" s="11" customFormat="1" ht="15" x14ac:dyDescent="0.2">
      <c r="A293" s="13" t="s">
        <v>1150</v>
      </c>
      <c r="B293" s="12" t="s">
        <v>1082</v>
      </c>
      <c r="C293" s="14" t="s">
        <v>1151</v>
      </c>
      <c r="D293" s="14">
        <v>29.25</v>
      </c>
      <c r="E293" s="14" t="s">
        <v>3084</v>
      </c>
      <c r="F293" s="6" t="str">
        <f t="shared" si="3"/>
        <v>Analista Júnior</v>
      </c>
    </row>
    <row r="294" spans="1:6" s="11" customFormat="1" ht="15" x14ac:dyDescent="0.2">
      <c r="A294" s="13" t="s">
        <v>1153</v>
      </c>
      <c r="B294" s="12" t="s">
        <v>1077</v>
      </c>
      <c r="C294" s="14" t="s">
        <v>1154</v>
      </c>
      <c r="D294" s="14">
        <v>15.21</v>
      </c>
      <c r="E294" s="14" t="s">
        <v>1134</v>
      </c>
      <c r="F294" s="6" t="str">
        <f t="shared" si="3"/>
        <v>Perfil Não Encontrado</v>
      </c>
    </row>
    <row r="295" spans="1:6" s="11" customFormat="1" ht="15" x14ac:dyDescent="0.2">
      <c r="A295" s="13" t="s">
        <v>1155</v>
      </c>
      <c r="B295" s="12" t="s">
        <v>1077</v>
      </c>
      <c r="C295" s="14" t="s">
        <v>1156</v>
      </c>
      <c r="D295" s="14">
        <v>21.06</v>
      </c>
      <c r="E295" s="14" t="s">
        <v>1091</v>
      </c>
      <c r="F295" s="6" t="str">
        <f t="shared" si="3"/>
        <v>Testador Júnior</v>
      </c>
    </row>
    <row r="296" spans="1:6" s="11" customFormat="1" ht="15" x14ac:dyDescent="0.2">
      <c r="A296" s="13" t="s">
        <v>1157</v>
      </c>
      <c r="B296" s="12" t="s">
        <v>1082</v>
      </c>
      <c r="C296" s="14" t="s">
        <v>1158</v>
      </c>
      <c r="D296" s="14">
        <v>46.8</v>
      </c>
      <c r="E296" s="14" t="s">
        <v>3080</v>
      </c>
      <c r="F296" s="6" t="str">
        <f t="shared" si="3"/>
        <v>Analista Pleno</v>
      </c>
    </row>
    <row r="297" spans="1:6" s="11" customFormat="1" ht="15" x14ac:dyDescent="0.2">
      <c r="A297" s="13" t="s">
        <v>1159</v>
      </c>
      <c r="B297" s="12" t="s">
        <v>1082</v>
      </c>
      <c r="C297" s="14" t="s">
        <v>1160</v>
      </c>
      <c r="D297" s="14">
        <v>49.14</v>
      </c>
      <c r="E297" s="14" t="s">
        <v>3080</v>
      </c>
      <c r="F297" s="6" t="str">
        <f t="shared" si="3"/>
        <v>Analista Pleno</v>
      </c>
    </row>
    <row r="298" spans="1:6" s="11" customFormat="1" ht="15" x14ac:dyDescent="0.2">
      <c r="A298" s="13" t="s">
        <v>1161</v>
      </c>
      <c r="B298" s="12" t="s">
        <v>1077</v>
      </c>
      <c r="C298" s="14" t="s">
        <v>1162</v>
      </c>
      <c r="D298" s="14">
        <v>10.53</v>
      </c>
      <c r="E298" s="14" t="s">
        <v>3067</v>
      </c>
      <c r="F298" s="6" t="str">
        <f t="shared" si="3"/>
        <v>Estagiário Programador</v>
      </c>
    </row>
    <row r="299" spans="1:6" s="11" customFormat="1" ht="15" x14ac:dyDescent="0.2">
      <c r="A299" s="13" t="s">
        <v>1163</v>
      </c>
      <c r="B299" s="12" t="s">
        <v>1077</v>
      </c>
      <c r="C299" s="14" t="s">
        <v>1164</v>
      </c>
      <c r="D299" s="14">
        <v>29.25</v>
      </c>
      <c r="E299" s="14" t="s">
        <v>1087</v>
      </c>
      <c r="F299" s="6" t="str">
        <f t="shared" si="3"/>
        <v>Programador Júnior</v>
      </c>
    </row>
    <row r="300" spans="1:6" s="11" customFormat="1" ht="15" x14ac:dyDescent="0.2">
      <c r="A300" s="13" t="s">
        <v>1166</v>
      </c>
      <c r="B300" s="12" t="s">
        <v>1077</v>
      </c>
      <c r="C300" s="14" t="s">
        <v>1167</v>
      </c>
      <c r="D300" s="14">
        <v>46.8</v>
      </c>
      <c r="E300" s="14" t="s">
        <v>3088</v>
      </c>
      <c r="F300" s="6" t="str">
        <f t="shared" si="3"/>
        <v>Analista Pleno</v>
      </c>
    </row>
    <row r="301" spans="1:6" s="11" customFormat="1" ht="15" x14ac:dyDescent="0.2">
      <c r="A301" s="13" t="s">
        <v>1168</v>
      </c>
      <c r="B301" s="12" t="s">
        <v>1077</v>
      </c>
      <c r="C301" s="14" t="s">
        <v>1169</v>
      </c>
      <c r="D301" s="14">
        <v>23.4</v>
      </c>
      <c r="E301" s="14" t="s">
        <v>3070</v>
      </c>
      <c r="F301" s="6" t="str">
        <f t="shared" si="3"/>
        <v>Analista Júnior</v>
      </c>
    </row>
    <row r="302" spans="1:6" s="11" customFormat="1" ht="15" x14ac:dyDescent="0.2">
      <c r="A302" s="13" t="s">
        <v>1170</v>
      </c>
      <c r="B302" s="12" t="s">
        <v>1077</v>
      </c>
      <c r="C302" s="14" t="s">
        <v>1171</v>
      </c>
      <c r="D302" s="14">
        <v>10.53</v>
      </c>
      <c r="E302" s="14" t="s">
        <v>1172</v>
      </c>
      <c r="F302" s="6" t="str">
        <f t="shared" si="3"/>
        <v>Estagiário</v>
      </c>
    </row>
    <row r="303" spans="1:6" s="11" customFormat="1" ht="28.5" x14ac:dyDescent="0.2">
      <c r="A303" s="13" t="s">
        <v>1175</v>
      </c>
      <c r="B303" s="12" t="s">
        <v>1077</v>
      </c>
      <c r="C303" s="14" t="s">
        <v>1176</v>
      </c>
      <c r="D303" s="14">
        <v>21.06</v>
      </c>
      <c r="E303" s="14" t="s">
        <v>1174</v>
      </c>
      <c r="F303" s="6" t="str">
        <f t="shared" si="3"/>
        <v>Perfil Não Encontrado</v>
      </c>
    </row>
    <row r="304" spans="1:6" s="11" customFormat="1" ht="15" x14ac:dyDescent="0.2">
      <c r="A304" s="13" t="s">
        <v>3094</v>
      </c>
      <c r="B304" s="12" t="s">
        <v>1082</v>
      </c>
      <c r="C304" s="14" t="s">
        <v>3095</v>
      </c>
      <c r="D304" s="14">
        <v>93.6</v>
      </c>
      <c r="E304" s="14" t="s">
        <v>1083</v>
      </c>
      <c r="F304" s="6" t="str">
        <f t="shared" si="3"/>
        <v>Programador Sênior</v>
      </c>
    </row>
    <row r="305" spans="1:6" s="11" customFormat="1" ht="15" x14ac:dyDescent="0.2">
      <c r="A305" s="13" t="s">
        <v>1177</v>
      </c>
      <c r="B305" s="12" t="s">
        <v>1077</v>
      </c>
      <c r="C305" s="14" t="s">
        <v>1178</v>
      </c>
      <c r="D305" s="14">
        <v>35.1</v>
      </c>
      <c r="E305" s="14" t="s">
        <v>3096</v>
      </c>
      <c r="F305" s="6" t="str">
        <f t="shared" si="3"/>
        <v>Analista Júnior</v>
      </c>
    </row>
    <row r="306" spans="1:6" s="11" customFormat="1" ht="15" x14ac:dyDescent="0.2">
      <c r="A306" s="13" t="s">
        <v>1179</v>
      </c>
      <c r="B306" s="12" t="s">
        <v>1082</v>
      </c>
      <c r="C306" s="14" t="s">
        <v>1180</v>
      </c>
      <c r="D306" s="14">
        <v>105.3</v>
      </c>
      <c r="E306" s="14" t="s">
        <v>1137</v>
      </c>
      <c r="F306" s="6" t="str">
        <f t="shared" si="3"/>
        <v>Gerente</v>
      </c>
    </row>
    <row r="307" spans="1:6" s="11" customFormat="1" ht="28.5" x14ac:dyDescent="0.2">
      <c r="A307" s="13" t="s">
        <v>1181</v>
      </c>
      <c r="B307" s="12" t="s">
        <v>1077</v>
      </c>
      <c r="C307" s="14" t="s">
        <v>1182</v>
      </c>
      <c r="D307" s="14">
        <v>21.06</v>
      </c>
      <c r="E307" s="14" t="s">
        <v>1174</v>
      </c>
      <c r="F307" s="6" t="str">
        <f t="shared" si="3"/>
        <v>Perfil Não Encontrado</v>
      </c>
    </row>
    <row r="308" spans="1:6" s="11" customFormat="1" ht="15" x14ac:dyDescent="0.2">
      <c r="A308" s="13" t="s">
        <v>1183</v>
      </c>
      <c r="B308" s="12" t="s">
        <v>1082</v>
      </c>
      <c r="C308" s="14" t="s">
        <v>1184</v>
      </c>
      <c r="D308" s="14">
        <v>46.8</v>
      </c>
      <c r="E308" s="14" t="s">
        <v>1087</v>
      </c>
      <c r="F308" s="6" t="str">
        <f t="shared" si="3"/>
        <v>Programador Pleno</v>
      </c>
    </row>
    <row r="309" spans="1:6" s="11" customFormat="1" ht="15" x14ac:dyDescent="0.2">
      <c r="A309" s="13" t="s">
        <v>1185</v>
      </c>
      <c r="B309" s="12" t="s">
        <v>1077</v>
      </c>
      <c r="C309" s="14" t="s">
        <v>1186</v>
      </c>
      <c r="D309" s="14">
        <v>7.02</v>
      </c>
      <c r="E309" s="14" t="s">
        <v>1172</v>
      </c>
      <c r="F309" s="6" t="str">
        <f t="shared" si="3"/>
        <v>Estagiário</v>
      </c>
    </row>
    <row r="310" spans="1:6" s="11" customFormat="1" ht="15" x14ac:dyDescent="0.2">
      <c r="A310" s="13" t="s">
        <v>1187</v>
      </c>
      <c r="B310" s="12" t="s">
        <v>1077</v>
      </c>
      <c r="C310" s="14" t="s">
        <v>1188</v>
      </c>
      <c r="D310" s="14">
        <v>76.05</v>
      </c>
      <c r="E310" s="14" t="s">
        <v>1083</v>
      </c>
      <c r="F310" s="6" t="str">
        <f t="shared" si="3"/>
        <v>Programador Sênior</v>
      </c>
    </row>
    <row r="311" spans="1:6" s="11" customFormat="1" ht="15" x14ac:dyDescent="0.2">
      <c r="A311" s="13" t="s">
        <v>1189</v>
      </c>
      <c r="B311" s="12" t="s">
        <v>1077</v>
      </c>
      <c r="C311" s="14" t="s">
        <v>1190</v>
      </c>
      <c r="D311" s="14">
        <v>11.7</v>
      </c>
      <c r="E311" s="14" t="s">
        <v>1191</v>
      </c>
      <c r="F311" s="6" t="str">
        <f t="shared" si="3"/>
        <v>Perfil Não Encontrado</v>
      </c>
    </row>
    <row r="312" spans="1:6" s="11" customFormat="1" ht="15" x14ac:dyDescent="0.2">
      <c r="A312" s="13" t="s">
        <v>1192</v>
      </c>
      <c r="B312" s="12" t="s">
        <v>1077</v>
      </c>
      <c r="C312" s="14" t="s">
        <v>1193</v>
      </c>
      <c r="D312" s="14">
        <v>11.7</v>
      </c>
      <c r="E312" s="14" t="s">
        <v>1191</v>
      </c>
      <c r="F312" s="6" t="str">
        <f t="shared" si="3"/>
        <v>Perfil Não Encontrado</v>
      </c>
    </row>
    <row r="313" spans="1:6" s="11" customFormat="1" ht="15" x14ac:dyDescent="0.2">
      <c r="A313" s="13" t="s">
        <v>1194</v>
      </c>
      <c r="B313" s="12" t="s">
        <v>1082</v>
      </c>
      <c r="C313" s="14" t="s">
        <v>1195</v>
      </c>
      <c r="D313" s="14">
        <v>23.4</v>
      </c>
      <c r="E313" s="14" t="s">
        <v>1086</v>
      </c>
      <c r="F313" s="6" t="str">
        <f t="shared" si="3"/>
        <v>Programador Júnior</v>
      </c>
    </row>
    <row r="314" spans="1:6" s="11" customFormat="1" ht="15" x14ac:dyDescent="0.2">
      <c r="A314" s="13" t="s">
        <v>2412</v>
      </c>
      <c r="B314" s="12" t="s">
        <v>1077</v>
      </c>
      <c r="C314" s="14" t="s">
        <v>2413</v>
      </c>
      <c r="D314" s="14">
        <v>76.05</v>
      </c>
      <c r="E314" s="14" t="s">
        <v>1083</v>
      </c>
      <c r="F314" s="6" t="str">
        <f t="shared" si="3"/>
        <v>Programador Sênior</v>
      </c>
    </row>
    <row r="315" spans="1:6" s="11" customFormat="1" ht="28.5" x14ac:dyDescent="0.2">
      <c r="A315" s="13" t="s">
        <v>1196</v>
      </c>
      <c r="B315" s="12" t="s">
        <v>1082</v>
      </c>
      <c r="C315" s="14" t="s">
        <v>80</v>
      </c>
      <c r="D315" s="14">
        <v>81.900000000000006</v>
      </c>
      <c r="E315" s="14" t="s">
        <v>1083</v>
      </c>
      <c r="F315" s="6" t="str">
        <f t="shared" si="3"/>
        <v>Programador Sênior</v>
      </c>
    </row>
    <row r="316" spans="1:6" s="11" customFormat="1" ht="15" x14ac:dyDescent="0.2">
      <c r="A316" s="13" t="s">
        <v>1197</v>
      </c>
      <c r="B316" s="12" t="s">
        <v>1077</v>
      </c>
      <c r="C316" s="14" t="s">
        <v>1198</v>
      </c>
      <c r="D316" s="14">
        <v>35.1</v>
      </c>
      <c r="E316" s="14" t="s">
        <v>1087</v>
      </c>
      <c r="F316" s="6" t="str">
        <f t="shared" si="3"/>
        <v>Programador Júnior</v>
      </c>
    </row>
    <row r="317" spans="1:6" s="11" customFormat="1" ht="15" x14ac:dyDescent="0.2">
      <c r="A317" s="13" t="s">
        <v>1199</v>
      </c>
      <c r="B317" s="12" t="s">
        <v>1082</v>
      </c>
      <c r="C317" s="14" t="s">
        <v>3097</v>
      </c>
      <c r="D317" s="14">
        <v>46.8</v>
      </c>
      <c r="E317" s="14" t="s">
        <v>3080</v>
      </c>
      <c r="F317" s="6" t="str">
        <f t="shared" si="3"/>
        <v>Analista Pleno</v>
      </c>
    </row>
    <row r="318" spans="1:6" s="11" customFormat="1" ht="15" x14ac:dyDescent="0.2">
      <c r="A318" s="13" t="s">
        <v>1200</v>
      </c>
      <c r="B318" s="12" t="s">
        <v>1077</v>
      </c>
      <c r="C318" s="14" t="s">
        <v>1201</v>
      </c>
      <c r="D318" s="14">
        <v>46.8</v>
      </c>
      <c r="E318" s="14" t="s">
        <v>3092</v>
      </c>
      <c r="F318" s="6" t="str">
        <f t="shared" si="3"/>
        <v>Perfil Não Encontrado</v>
      </c>
    </row>
    <row r="319" spans="1:6" s="11" customFormat="1" ht="15" x14ac:dyDescent="0.2">
      <c r="A319" s="13" t="s">
        <v>1203</v>
      </c>
      <c r="B319" s="12" t="s">
        <v>1077</v>
      </c>
      <c r="C319" s="14" t="s">
        <v>1204</v>
      </c>
      <c r="D319" s="14">
        <v>46.8</v>
      </c>
      <c r="E319" s="14" t="s">
        <v>1087</v>
      </c>
      <c r="F319" s="6" t="str">
        <f t="shared" si="3"/>
        <v>Programador Pleno</v>
      </c>
    </row>
    <row r="320" spans="1:6" s="11" customFormat="1" ht="15" x14ac:dyDescent="0.2">
      <c r="A320" s="13" t="s">
        <v>1205</v>
      </c>
      <c r="B320" s="12" t="s">
        <v>1077</v>
      </c>
      <c r="C320" s="14" t="s">
        <v>1206</v>
      </c>
      <c r="D320" s="14">
        <v>56.16</v>
      </c>
      <c r="E320" s="14" t="s">
        <v>3080</v>
      </c>
      <c r="F320" s="6" t="str">
        <f t="shared" si="3"/>
        <v>Analista Sênior</v>
      </c>
    </row>
    <row r="321" spans="1:6" s="11" customFormat="1" ht="15" x14ac:dyDescent="0.2">
      <c r="A321" s="13" t="s">
        <v>1207</v>
      </c>
      <c r="B321" s="12" t="s">
        <v>1077</v>
      </c>
      <c r="C321" s="14" t="s">
        <v>1208</v>
      </c>
      <c r="D321" s="14">
        <v>35.1</v>
      </c>
      <c r="E321" s="14" t="s">
        <v>3098</v>
      </c>
      <c r="F321" s="6" t="str">
        <f t="shared" si="3"/>
        <v>Analista Júnior</v>
      </c>
    </row>
    <row r="322" spans="1:6" s="11" customFormat="1" ht="15" x14ac:dyDescent="0.2">
      <c r="A322" s="13" t="s">
        <v>1209</v>
      </c>
      <c r="B322" s="12" t="s">
        <v>1077</v>
      </c>
      <c r="C322" s="14" t="s">
        <v>1210</v>
      </c>
      <c r="D322" s="14">
        <v>23.4</v>
      </c>
      <c r="E322" s="14" t="s">
        <v>3</v>
      </c>
      <c r="F322" s="6" t="str">
        <f t="shared" si="3"/>
        <v>Testador Júnior</v>
      </c>
    </row>
    <row r="323" spans="1:6" s="11" customFormat="1" ht="15" x14ac:dyDescent="0.2">
      <c r="A323" s="13" t="s">
        <v>1211</v>
      </c>
      <c r="B323" s="12" t="s">
        <v>1082</v>
      </c>
      <c r="C323" s="14" t="s">
        <v>1212</v>
      </c>
      <c r="D323" s="14">
        <v>17.55</v>
      </c>
      <c r="E323" s="14" t="s">
        <v>3085</v>
      </c>
      <c r="F323" s="6" t="str">
        <f t="shared" si="3"/>
        <v>Analista Júnior</v>
      </c>
    </row>
    <row r="324" spans="1:6" s="11" customFormat="1" ht="15" x14ac:dyDescent="0.2">
      <c r="A324" s="13" t="s">
        <v>1213</v>
      </c>
      <c r="B324" s="12" t="s">
        <v>1077</v>
      </c>
      <c r="C324" s="14" t="s">
        <v>1214</v>
      </c>
      <c r="D324" s="14">
        <v>21.06</v>
      </c>
      <c r="E324" s="14" t="s">
        <v>3085</v>
      </c>
      <c r="F324" s="6" t="str">
        <f t="shared" si="3"/>
        <v>Analista Júnior</v>
      </c>
    </row>
    <row r="325" spans="1:6" s="11" customFormat="1" ht="15" x14ac:dyDescent="0.2">
      <c r="A325" s="13" t="s">
        <v>1215</v>
      </c>
      <c r="B325" s="12" t="s">
        <v>1077</v>
      </c>
      <c r="C325" s="14" t="s">
        <v>1216</v>
      </c>
      <c r="D325" s="14">
        <v>21.06</v>
      </c>
      <c r="E325" s="14" t="s">
        <v>1086</v>
      </c>
      <c r="F325" s="6" t="str">
        <f t="shared" si="3"/>
        <v>Programador Júnior</v>
      </c>
    </row>
    <row r="326" spans="1:6" s="11" customFormat="1" ht="15" x14ac:dyDescent="0.2">
      <c r="A326" s="13" t="s">
        <v>1217</v>
      </c>
      <c r="B326" s="12" t="s">
        <v>1077</v>
      </c>
      <c r="C326" s="14" t="s">
        <v>1218</v>
      </c>
      <c r="D326" s="14">
        <v>35.1</v>
      </c>
      <c r="E326" s="14" t="s">
        <v>1086</v>
      </c>
      <c r="F326" s="6" t="str">
        <f t="shared" si="3"/>
        <v>Programador Júnior</v>
      </c>
    </row>
    <row r="327" spans="1:6" s="11" customFormat="1" ht="15" x14ac:dyDescent="0.2">
      <c r="A327" s="13" t="s">
        <v>1219</v>
      </c>
      <c r="B327" s="12" t="s">
        <v>1082</v>
      </c>
      <c r="C327" s="14" t="s">
        <v>1220</v>
      </c>
      <c r="D327" s="14">
        <v>53.82</v>
      </c>
      <c r="E327" s="14" t="s">
        <v>3064</v>
      </c>
      <c r="F327" s="6" t="str">
        <f t="shared" si="3"/>
        <v>Analista Sênior</v>
      </c>
    </row>
    <row r="328" spans="1:6" s="11" customFormat="1" ht="15" x14ac:dyDescent="0.2">
      <c r="A328" s="13" t="s">
        <v>1221</v>
      </c>
      <c r="B328" s="12" t="s">
        <v>1077</v>
      </c>
      <c r="C328" s="14" t="s">
        <v>1222</v>
      </c>
      <c r="D328" s="14">
        <v>40.950000000000003</v>
      </c>
      <c r="E328" s="14" t="s">
        <v>3098</v>
      </c>
      <c r="F328" s="6" t="str">
        <f t="shared" si="3"/>
        <v>Analista Pleno</v>
      </c>
    </row>
    <row r="329" spans="1:6" s="11" customFormat="1" ht="15" x14ac:dyDescent="0.2">
      <c r="A329" s="13" t="s">
        <v>1223</v>
      </c>
      <c r="B329" s="12" t="s">
        <v>1082</v>
      </c>
      <c r="C329" s="14" t="s">
        <v>1224</v>
      </c>
      <c r="D329" s="14">
        <v>40.950000000000003</v>
      </c>
      <c r="E329" s="14" t="s">
        <v>3080</v>
      </c>
      <c r="F329" s="6" t="str">
        <f t="shared" ref="F329:F392" si="4">IFERROR(IF(AND(FIND("Programador",$E329)&gt;0,(AND(D329&gt;=17.55,D329&lt;=35.1))),"Programador Júnior",
IF(AND(FIND("Programador",$E329)&gt;0,(AND(D329&gt;35.1,D329&lt;=58.5))),"Programador Pleno",
IF(AND(FIND("Programador",$E329)&gt;0,(D329&gt;58.5)),"Programador Sênior","Estagiário Programador"
))),
IFERROR(IF(AND(FIND("Analista",$E329)&gt;0,(AND(D329&gt;=17.55,D329&lt;=35.1))),"Analista Júnior",
IF(AND(FIND("Analista",$E329)&gt;0,(AND(D329&gt;35.1,D329&lt;=52.65))),"Analista Pleno",
IF(AND(FIND("Analista",$E329)&gt;0,(AND(D329&gt;52.65,D329&lt;=81.9))),"Analista Sênior","Estagiário Analista"
))),
IFERROR(IF(AND(FIND("Gerente",$E329)&gt;0,(D329&gt;0)),"Gerente",
IF(AND(FIND("Gerente",$E329)&gt;0,(D329&gt;0)),"Gerente",
IF(AND(FIND("Gerente",$E329)&gt;0,(D329&gt;0)),"Gerente",
))),
IFERROR(IF(AND(FIND("Arquiteto",$E329)&gt;0,(D329&gt;0)),"Arquiteto",
IF(AND(FIND("Arquiteto",$E329)&gt;0,(D329&gt;0)),"Arquiteto",
IF(AND(FIND("Arquiteto",$E329)&gt;0,(D329&gt;0)),"Arquiteto",
))),
IFERROR(IF(AND(FIND("Estagiário",$E329)&gt;0,(D329&gt;0)),"Estagiário",
IF(AND(FIND("Estagiário",$E329)&gt;0,(D329&gt;0)),"Estagiário",
IF(AND(FIND("Estagiário",$E329)&gt;0,(D329&gt;0)),"Estagiário",
))),
IFERROR(IF(AND(FIND("Testador",$E329)&gt;0,(AND(D329&gt;=17.55,D329&lt;=29.25))),"Testador Júnior",
IF(AND(FIND("Testador",$E329)&gt;0,(AND(D329&gt;29.25,D329&lt;=46.8))),"Testador Pleno",
IF(AND(FIND("Testador",$E329)&gt;0,(D329&gt;46.8)),"Testador Senior","Estagiário Testador"
))),
IFERROR(IF(AND(FIND("Desenvolvedor",$E329)&gt;0,(AND(D329&gt;=17.55,D329&lt;=35.1))),"Desenvolvedor Júnior",
IF(AND(FIND("Desenvolvedor",$E329)&gt;0,(AND(D329&gt;35.1,D329&lt;=58.5))),"Desenvolvedor Pleno",
IF(AND(FIND("Desenvolvedor",$E329)&gt;0,(D329&gt;58.5)),"Desenvolvedor Sênior","Estagiário Desenvolvedor"
))),"Perfil Não Encontrado"
)))))))</f>
        <v>Analista Pleno</v>
      </c>
    </row>
    <row r="330" spans="1:6" s="11" customFormat="1" ht="15" x14ac:dyDescent="0.2">
      <c r="A330" s="13" t="s">
        <v>2643</v>
      </c>
      <c r="B330" s="12" t="s">
        <v>1077</v>
      </c>
      <c r="C330" s="14" t="s">
        <v>2791</v>
      </c>
      <c r="D330" s="14">
        <v>46.8</v>
      </c>
      <c r="E330" s="14" t="s">
        <v>1087</v>
      </c>
      <c r="F330" s="6" t="str">
        <f t="shared" si="4"/>
        <v>Programador Pleno</v>
      </c>
    </row>
    <row r="331" spans="1:6" s="11" customFormat="1" ht="15" x14ac:dyDescent="0.2">
      <c r="A331" s="13" t="s">
        <v>1225</v>
      </c>
      <c r="B331" s="12" t="s">
        <v>1082</v>
      </c>
      <c r="C331" s="14" t="s">
        <v>2792</v>
      </c>
      <c r="D331" s="14">
        <v>23.4</v>
      </c>
      <c r="E331" s="14" t="s">
        <v>1165</v>
      </c>
      <c r="F331" s="6" t="str">
        <f t="shared" si="4"/>
        <v>Perfil Não Encontrado</v>
      </c>
    </row>
    <row r="332" spans="1:6" s="11" customFormat="1" ht="15" x14ac:dyDescent="0.2">
      <c r="A332" s="13" t="s">
        <v>2272</v>
      </c>
      <c r="B332" s="12" t="s">
        <v>1077</v>
      </c>
      <c r="C332" s="14" t="s">
        <v>2273</v>
      </c>
      <c r="D332" s="14">
        <v>23.4</v>
      </c>
      <c r="E332" s="14" t="s">
        <v>3085</v>
      </c>
      <c r="F332" s="6" t="str">
        <f t="shared" si="4"/>
        <v>Analista Júnior</v>
      </c>
    </row>
    <row r="333" spans="1:6" s="11" customFormat="1" ht="28.5" x14ac:dyDescent="0.2">
      <c r="A333" s="13" t="s">
        <v>1226</v>
      </c>
      <c r="B333" s="12" t="s">
        <v>1077</v>
      </c>
      <c r="C333" s="14" t="s">
        <v>1227</v>
      </c>
      <c r="D333" s="14">
        <v>52.65</v>
      </c>
      <c r="E333" s="14" t="s">
        <v>3099</v>
      </c>
      <c r="F333" s="6" t="str">
        <f t="shared" si="4"/>
        <v>Analista Pleno</v>
      </c>
    </row>
    <row r="334" spans="1:6" s="11" customFormat="1" ht="15" x14ac:dyDescent="0.2">
      <c r="A334" s="13" t="s">
        <v>1228</v>
      </c>
      <c r="B334" s="12" t="s">
        <v>1077</v>
      </c>
      <c r="C334" s="14" t="s">
        <v>1229</v>
      </c>
      <c r="D334" s="14">
        <v>10.53</v>
      </c>
      <c r="E334" s="14" t="s">
        <v>1076</v>
      </c>
      <c r="F334" s="6" t="str">
        <f t="shared" si="4"/>
        <v>Estagiário</v>
      </c>
    </row>
    <row r="335" spans="1:6" s="11" customFormat="1" ht="15" x14ac:dyDescent="0.2">
      <c r="A335" s="13" t="s">
        <v>1230</v>
      </c>
      <c r="B335" s="12" t="s">
        <v>1077</v>
      </c>
      <c r="C335" s="14" t="s">
        <v>1231</v>
      </c>
      <c r="D335" s="14">
        <v>10.53</v>
      </c>
      <c r="E335" s="14" t="s">
        <v>3067</v>
      </c>
      <c r="F335" s="6" t="str">
        <f t="shared" si="4"/>
        <v>Estagiário Programador</v>
      </c>
    </row>
    <row r="336" spans="1:6" s="11" customFormat="1" ht="15" x14ac:dyDescent="0.2">
      <c r="A336" s="13" t="s">
        <v>1232</v>
      </c>
      <c r="B336" s="12" t="s">
        <v>1082</v>
      </c>
      <c r="C336" s="14" t="s">
        <v>1233</v>
      </c>
      <c r="D336" s="14">
        <v>23.4</v>
      </c>
      <c r="E336" s="14" t="s">
        <v>1086</v>
      </c>
      <c r="F336" s="6" t="str">
        <f t="shared" si="4"/>
        <v>Programador Júnior</v>
      </c>
    </row>
    <row r="337" spans="1:6" s="11" customFormat="1" ht="15" x14ac:dyDescent="0.2">
      <c r="A337" s="13" t="s">
        <v>1234</v>
      </c>
      <c r="B337" s="12" t="s">
        <v>1077</v>
      </c>
      <c r="C337" s="14" t="s">
        <v>1235</v>
      </c>
      <c r="D337" s="14">
        <v>29.25</v>
      </c>
      <c r="E337" s="14" t="s">
        <v>1086</v>
      </c>
      <c r="F337" s="6" t="str">
        <f t="shared" si="4"/>
        <v>Programador Júnior</v>
      </c>
    </row>
    <row r="338" spans="1:6" s="11" customFormat="1" ht="15" x14ac:dyDescent="0.2">
      <c r="A338" s="13" t="s">
        <v>1236</v>
      </c>
      <c r="B338" s="12" t="s">
        <v>1082</v>
      </c>
      <c r="C338" s="14" t="s">
        <v>1237</v>
      </c>
      <c r="D338" s="14">
        <v>46.8</v>
      </c>
      <c r="E338" s="14" t="s">
        <v>1087</v>
      </c>
      <c r="F338" s="6" t="str">
        <f t="shared" si="4"/>
        <v>Programador Pleno</v>
      </c>
    </row>
    <row r="339" spans="1:6" s="11" customFormat="1" ht="28.5" x14ac:dyDescent="0.2">
      <c r="A339" s="13" t="s">
        <v>1238</v>
      </c>
      <c r="B339" s="12" t="s">
        <v>1082</v>
      </c>
      <c r="C339" s="14" t="s">
        <v>1239</v>
      </c>
      <c r="D339" s="14">
        <v>46.8</v>
      </c>
      <c r="E339" s="14" t="s">
        <v>3100</v>
      </c>
      <c r="F339" s="6" t="str">
        <f t="shared" si="4"/>
        <v>Analista Pleno</v>
      </c>
    </row>
    <row r="340" spans="1:6" s="11" customFormat="1" ht="15" x14ac:dyDescent="0.2">
      <c r="A340" s="13" t="s">
        <v>1240</v>
      </c>
      <c r="B340" s="12" t="s">
        <v>1077</v>
      </c>
      <c r="C340" s="14" t="s">
        <v>1241</v>
      </c>
      <c r="D340" s="14">
        <v>46.8</v>
      </c>
      <c r="E340" s="14" t="s">
        <v>1087</v>
      </c>
      <c r="F340" s="6" t="str">
        <f t="shared" si="4"/>
        <v>Programador Pleno</v>
      </c>
    </row>
    <row r="341" spans="1:6" s="11" customFormat="1" ht="15" x14ac:dyDescent="0.2">
      <c r="A341" s="13" t="s">
        <v>2644</v>
      </c>
      <c r="B341" s="12" t="s">
        <v>1082</v>
      </c>
      <c r="C341" s="14" t="s">
        <v>2793</v>
      </c>
      <c r="D341" s="14">
        <v>46.8</v>
      </c>
      <c r="E341" s="14" t="s">
        <v>3080</v>
      </c>
      <c r="F341" s="6" t="str">
        <f t="shared" si="4"/>
        <v>Analista Pleno</v>
      </c>
    </row>
    <row r="342" spans="1:6" s="11" customFormat="1" ht="15" x14ac:dyDescent="0.2">
      <c r="A342" s="13" t="s">
        <v>1242</v>
      </c>
      <c r="B342" s="12" t="s">
        <v>1077</v>
      </c>
      <c r="C342" s="14" t="s">
        <v>1243</v>
      </c>
      <c r="D342" s="14">
        <v>58.5</v>
      </c>
      <c r="E342" s="14" t="s">
        <v>1083</v>
      </c>
      <c r="F342" s="6" t="str">
        <f t="shared" si="4"/>
        <v>Programador Pleno</v>
      </c>
    </row>
    <row r="343" spans="1:6" s="11" customFormat="1" ht="15" x14ac:dyDescent="0.2">
      <c r="A343" s="13" t="s">
        <v>1244</v>
      </c>
      <c r="B343" s="12" t="s">
        <v>1082</v>
      </c>
      <c r="C343" s="14" t="s">
        <v>1245</v>
      </c>
      <c r="D343" s="14">
        <v>60.84</v>
      </c>
      <c r="E343" s="14" t="s">
        <v>3088</v>
      </c>
      <c r="F343" s="6" t="str">
        <f t="shared" si="4"/>
        <v>Analista Sênior</v>
      </c>
    </row>
    <row r="344" spans="1:6" s="11" customFormat="1" ht="15" x14ac:dyDescent="0.2">
      <c r="A344" s="13" t="s">
        <v>1246</v>
      </c>
      <c r="B344" s="12" t="s">
        <v>1077</v>
      </c>
      <c r="C344" s="14" t="s">
        <v>2794</v>
      </c>
      <c r="D344" s="14">
        <v>49.14</v>
      </c>
      <c r="E344" s="14" t="s">
        <v>1087</v>
      </c>
      <c r="F344" s="6" t="str">
        <f t="shared" si="4"/>
        <v>Programador Pleno</v>
      </c>
    </row>
    <row r="345" spans="1:6" s="11" customFormat="1" ht="15" x14ac:dyDescent="0.2">
      <c r="A345" s="13" t="s">
        <v>1247</v>
      </c>
      <c r="B345" s="12" t="s">
        <v>1077</v>
      </c>
      <c r="C345" s="14" t="s">
        <v>1248</v>
      </c>
      <c r="D345" s="14">
        <v>64.349999999999994</v>
      </c>
      <c r="E345" s="14" t="s">
        <v>1083</v>
      </c>
      <c r="F345" s="6" t="str">
        <f t="shared" si="4"/>
        <v>Programador Sênior</v>
      </c>
    </row>
    <row r="346" spans="1:6" s="11" customFormat="1" ht="15" x14ac:dyDescent="0.2">
      <c r="A346" s="13" t="s">
        <v>1249</v>
      </c>
      <c r="B346" s="12" t="s">
        <v>1077</v>
      </c>
      <c r="C346" s="14" t="s">
        <v>112</v>
      </c>
      <c r="D346" s="14">
        <v>76.05</v>
      </c>
      <c r="E346" s="14" t="s">
        <v>1083</v>
      </c>
      <c r="F346" s="6" t="str">
        <f t="shared" si="4"/>
        <v>Programador Sênior</v>
      </c>
    </row>
    <row r="347" spans="1:6" s="11" customFormat="1" ht="15" x14ac:dyDescent="0.2">
      <c r="A347" s="13" t="s">
        <v>1250</v>
      </c>
      <c r="B347" s="12" t="s">
        <v>1077</v>
      </c>
      <c r="C347" s="14" t="s">
        <v>1251</v>
      </c>
      <c r="D347" s="14">
        <v>50.31</v>
      </c>
      <c r="E347" s="14" t="s">
        <v>1087</v>
      </c>
      <c r="F347" s="6" t="str">
        <f t="shared" si="4"/>
        <v>Programador Pleno</v>
      </c>
    </row>
    <row r="348" spans="1:6" s="11" customFormat="1" ht="15" x14ac:dyDescent="0.2">
      <c r="A348" s="13" t="s">
        <v>1252</v>
      </c>
      <c r="B348" s="12" t="s">
        <v>1082</v>
      </c>
      <c r="C348" s="14" t="s">
        <v>1253</v>
      </c>
      <c r="D348" s="14">
        <v>23.4</v>
      </c>
      <c r="E348" s="14" t="s">
        <v>1086</v>
      </c>
      <c r="F348" s="6" t="str">
        <f t="shared" si="4"/>
        <v>Programador Júnior</v>
      </c>
    </row>
    <row r="349" spans="1:6" s="11" customFormat="1" ht="15" x14ac:dyDescent="0.2">
      <c r="A349" s="13" t="s">
        <v>1254</v>
      </c>
      <c r="B349" s="12" t="s">
        <v>1077</v>
      </c>
      <c r="C349" s="14" t="s">
        <v>1255</v>
      </c>
      <c r="D349" s="14">
        <v>32.76</v>
      </c>
      <c r="E349" s="14" t="s">
        <v>3098</v>
      </c>
      <c r="F349" s="6" t="str">
        <f t="shared" si="4"/>
        <v>Analista Júnior</v>
      </c>
    </row>
    <row r="350" spans="1:6" s="11" customFormat="1" ht="15" x14ac:dyDescent="0.2">
      <c r="A350" s="13" t="s">
        <v>1256</v>
      </c>
      <c r="B350" s="12" t="s">
        <v>1077</v>
      </c>
      <c r="C350" s="14" t="s">
        <v>1257</v>
      </c>
      <c r="D350" s="14">
        <v>46.8</v>
      </c>
      <c r="E350" s="14" t="s">
        <v>3099</v>
      </c>
      <c r="F350" s="6" t="str">
        <f t="shared" si="4"/>
        <v>Analista Pleno</v>
      </c>
    </row>
    <row r="351" spans="1:6" s="11" customFormat="1" ht="15" x14ac:dyDescent="0.2">
      <c r="A351" s="13" t="s">
        <v>1258</v>
      </c>
      <c r="B351" s="12" t="s">
        <v>1077</v>
      </c>
      <c r="C351" s="14" t="s">
        <v>1259</v>
      </c>
      <c r="D351" s="14">
        <v>64.349999999999994</v>
      </c>
      <c r="E351" s="14" t="s">
        <v>3092</v>
      </c>
      <c r="F351" s="6" t="str">
        <f t="shared" si="4"/>
        <v>Perfil Não Encontrado</v>
      </c>
    </row>
    <row r="352" spans="1:6" s="11" customFormat="1" ht="28.5" x14ac:dyDescent="0.2">
      <c r="A352" s="13" t="s">
        <v>1260</v>
      </c>
      <c r="B352" s="12" t="s">
        <v>1082</v>
      </c>
      <c r="C352" s="14" t="s">
        <v>59</v>
      </c>
      <c r="D352" s="14">
        <v>17.55</v>
      </c>
      <c r="E352" s="14" t="s">
        <v>3070</v>
      </c>
      <c r="F352" s="6" t="str">
        <f t="shared" si="4"/>
        <v>Analista Júnior</v>
      </c>
    </row>
    <row r="353" spans="1:6" s="11" customFormat="1" ht="15" x14ac:dyDescent="0.2">
      <c r="A353" s="13" t="s">
        <v>1261</v>
      </c>
      <c r="B353" s="12" t="s">
        <v>1077</v>
      </c>
      <c r="C353" s="14" t="s">
        <v>1262</v>
      </c>
      <c r="D353" s="14">
        <v>7.02</v>
      </c>
      <c r="E353" s="14" t="s">
        <v>1263</v>
      </c>
      <c r="F353" s="6" t="str">
        <f t="shared" si="4"/>
        <v>Estagiário</v>
      </c>
    </row>
    <row r="354" spans="1:6" s="11" customFormat="1" ht="15" x14ac:dyDescent="0.2">
      <c r="A354" s="13" t="s">
        <v>1264</v>
      </c>
      <c r="B354" s="12" t="s">
        <v>1077</v>
      </c>
      <c r="C354" s="14" t="s">
        <v>36</v>
      </c>
      <c r="D354" s="14">
        <v>56.16</v>
      </c>
      <c r="E354" s="14" t="s">
        <v>3080</v>
      </c>
      <c r="F354" s="6" t="str">
        <f t="shared" si="4"/>
        <v>Analista Sênior</v>
      </c>
    </row>
    <row r="355" spans="1:6" s="11" customFormat="1" ht="15" x14ac:dyDescent="0.2">
      <c r="A355" s="13" t="s">
        <v>1265</v>
      </c>
      <c r="B355" s="12" t="s">
        <v>1077</v>
      </c>
      <c r="C355" s="14" t="s">
        <v>1266</v>
      </c>
      <c r="D355" s="14">
        <v>37.44</v>
      </c>
      <c r="E355" s="14" t="s">
        <v>3085</v>
      </c>
      <c r="F355" s="6" t="str">
        <f t="shared" si="4"/>
        <v>Analista Pleno</v>
      </c>
    </row>
    <row r="356" spans="1:6" s="11" customFormat="1" ht="15" x14ac:dyDescent="0.2">
      <c r="A356" s="13" t="s">
        <v>1267</v>
      </c>
      <c r="B356" s="12" t="s">
        <v>1082</v>
      </c>
      <c r="C356" s="14" t="s">
        <v>75</v>
      </c>
      <c r="D356" s="14">
        <v>70.2</v>
      </c>
      <c r="E356" s="14" t="s">
        <v>3092</v>
      </c>
      <c r="F356" s="6" t="str">
        <f t="shared" si="4"/>
        <v>Perfil Não Encontrado</v>
      </c>
    </row>
    <row r="357" spans="1:6" s="11" customFormat="1" ht="15" x14ac:dyDescent="0.2">
      <c r="A357" s="13" t="s">
        <v>1268</v>
      </c>
      <c r="B357" s="12" t="s">
        <v>1077</v>
      </c>
      <c r="C357" s="14" t="s">
        <v>2274</v>
      </c>
      <c r="D357" s="14">
        <v>78.98</v>
      </c>
      <c r="E357" s="14" t="s">
        <v>1083</v>
      </c>
      <c r="F357" s="6" t="str">
        <f t="shared" si="4"/>
        <v>Programador Sênior</v>
      </c>
    </row>
    <row r="358" spans="1:6" s="11" customFormat="1" ht="15" x14ac:dyDescent="0.2">
      <c r="A358" s="13" t="s">
        <v>1269</v>
      </c>
      <c r="B358" s="12" t="s">
        <v>1077</v>
      </c>
      <c r="C358" s="14" t="s">
        <v>1270</v>
      </c>
      <c r="D358" s="14">
        <v>99.45</v>
      </c>
      <c r="E358" s="14" t="s">
        <v>3101</v>
      </c>
      <c r="F358" s="6" t="str">
        <f t="shared" si="4"/>
        <v>Arquiteto</v>
      </c>
    </row>
    <row r="359" spans="1:6" s="11" customFormat="1" ht="15" x14ac:dyDescent="0.2">
      <c r="A359" s="13" t="s">
        <v>1271</v>
      </c>
      <c r="B359" s="12" t="s">
        <v>1077</v>
      </c>
      <c r="C359" s="14" t="s">
        <v>1272</v>
      </c>
      <c r="D359" s="14">
        <v>73.709999999999994</v>
      </c>
      <c r="E359" s="14" t="s">
        <v>1083</v>
      </c>
      <c r="F359" s="6" t="str">
        <f t="shared" si="4"/>
        <v>Programador Sênior</v>
      </c>
    </row>
    <row r="360" spans="1:6" s="11" customFormat="1" ht="28.5" x14ac:dyDescent="0.2">
      <c r="A360" s="13" t="s">
        <v>1273</v>
      </c>
      <c r="B360" s="12" t="s">
        <v>1077</v>
      </c>
      <c r="C360" s="14" t="s">
        <v>1274</v>
      </c>
      <c r="D360" s="14">
        <v>79.56</v>
      </c>
      <c r="E360" s="14" t="s">
        <v>1083</v>
      </c>
      <c r="F360" s="6" t="str">
        <f t="shared" si="4"/>
        <v>Programador Sênior</v>
      </c>
    </row>
    <row r="361" spans="1:6" s="11" customFormat="1" ht="15" x14ac:dyDescent="0.2">
      <c r="A361" s="13" t="s">
        <v>1275</v>
      </c>
      <c r="B361" s="12" t="s">
        <v>1077</v>
      </c>
      <c r="C361" s="14" t="s">
        <v>1276</v>
      </c>
      <c r="D361" s="14">
        <v>70.2</v>
      </c>
      <c r="E361" s="14" t="s">
        <v>1083</v>
      </c>
      <c r="F361" s="6" t="str">
        <f t="shared" si="4"/>
        <v>Programador Sênior</v>
      </c>
    </row>
    <row r="362" spans="1:6" s="11" customFormat="1" ht="15" x14ac:dyDescent="0.2">
      <c r="A362" s="13" t="s">
        <v>1277</v>
      </c>
      <c r="B362" s="12" t="s">
        <v>1077</v>
      </c>
      <c r="C362" s="14" t="s">
        <v>1278</v>
      </c>
      <c r="D362" s="14">
        <v>29.25</v>
      </c>
      <c r="E362" s="14" t="s">
        <v>1086</v>
      </c>
      <c r="F362" s="6" t="str">
        <f t="shared" si="4"/>
        <v>Programador Júnior</v>
      </c>
    </row>
    <row r="363" spans="1:6" s="11" customFormat="1" ht="15" x14ac:dyDescent="0.2">
      <c r="A363" s="13" t="s">
        <v>2239</v>
      </c>
      <c r="B363" s="12" t="s">
        <v>1077</v>
      </c>
      <c r="C363" s="14" t="s">
        <v>2240</v>
      </c>
      <c r="D363" s="14">
        <v>79.56</v>
      </c>
      <c r="E363" s="14" t="s">
        <v>1083</v>
      </c>
      <c r="F363" s="6" t="str">
        <f t="shared" si="4"/>
        <v>Programador Sênior</v>
      </c>
    </row>
    <row r="364" spans="1:6" s="11" customFormat="1" ht="15" x14ac:dyDescent="0.2">
      <c r="A364" s="13" t="s">
        <v>1279</v>
      </c>
      <c r="B364" s="12" t="s">
        <v>1077</v>
      </c>
      <c r="C364" s="14" t="s">
        <v>1280</v>
      </c>
      <c r="D364" s="14">
        <v>70.2</v>
      </c>
      <c r="E364" s="14" t="s">
        <v>1087</v>
      </c>
      <c r="F364" s="6" t="str">
        <f t="shared" si="4"/>
        <v>Programador Sênior</v>
      </c>
    </row>
    <row r="365" spans="1:6" s="11" customFormat="1" ht="15" x14ac:dyDescent="0.2">
      <c r="A365" s="13" t="s">
        <v>1281</v>
      </c>
      <c r="B365" s="12" t="s">
        <v>1082</v>
      </c>
      <c r="C365" s="14" t="s">
        <v>1282</v>
      </c>
      <c r="D365" s="14">
        <v>76.05</v>
      </c>
      <c r="E365" s="14" t="s">
        <v>1087</v>
      </c>
      <c r="F365" s="6" t="str">
        <f t="shared" si="4"/>
        <v>Programador Sênior</v>
      </c>
    </row>
    <row r="366" spans="1:6" s="11" customFormat="1" ht="15" x14ac:dyDescent="0.2">
      <c r="A366" s="13" t="s">
        <v>1283</v>
      </c>
      <c r="B366" s="12" t="s">
        <v>1077</v>
      </c>
      <c r="C366" s="14" t="s">
        <v>1284</v>
      </c>
      <c r="D366" s="14">
        <v>79.56</v>
      </c>
      <c r="E366" s="14" t="s">
        <v>1087</v>
      </c>
      <c r="F366" s="6" t="str">
        <f t="shared" si="4"/>
        <v>Programador Sênior</v>
      </c>
    </row>
    <row r="367" spans="1:6" s="11" customFormat="1" ht="28.5" x14ac:dyDescent="0.2">
      <c r="A367" s="13" t="s">
        <v>1285</v>
      </c>
      <c r="B367" s="12" t="s">
        <v>1077</v>
      </c>
      <c r="C367" s="14" t="s">
        <v>1286</v>
      </c>
      <c r="D367" s="14">
        <v>70.2</v>
      </c>
      <c r="E367" s="14" t="s">
        <v>1087</v>
      </c>
      <c r="F367" s="6" t="str">
        <f t="shared" si="4"/>
        <v>Programador Sênior</v>
      </c>
    </row>
    <row r="368" spans="1:6" s="11" customFormat="1" ht="15" x14ac:dyDescent="0.2">
      <c r="A368" s="13" t="s">
        <v>1287</v>
      </c>
      <c r="B368" s="12" t="s">
        <v>1077</v>
      </c>
      <c r="C368" s="14" t="s">
        <v>1288</v>
      </c>
      <c r="D368" s="14">
        <v>70.2</v>
      </c>
      <c r="E368" s="14" t="s">
        <v>3064</v>
      </c>
      <c r="F368" s="6" t="str">
        <f t="shared" si="4"/>
        <v>Analista Sênior</v>
      </c>
    </row>
    <row r="369" spans="1:6" s="11" customFormat="1" ht="15" x14ac:dyDescent="0.2">
      <c r="A369" s="13" t="s">
        <v>1289</v>
      </c>
      <c r="B369" s="12" t="s">
        <v>1077</v>
      </c>
      <c r="C369" s="14" t="s">
        <v>1290</v>
      </c>
      <c r="D369" s="14">
        <v>10.53</v>
      </c>
      <c r="E369" s="14" t="s">
        <v>3067</v>
      </c>
      <c r="F369" s="6" t="str">
        <f t="shared" si="4"/>
        <v>Estagiário Programador</v>
      </c>
    </row>
    <row r="370" spans="1:6" s="11" customFormat="1" ht="15" x14ac:dyDescent="0.2">
      <c r="A370" s="13" t="s">
        <v>1291</v>
      </c>
      <c r="B370" s="12" t="s">
        <v>1077</v>
      </c>
      <c r="C370" s="14" t="s">
        <v>1292</v>
      </c>
      <c r="D370" s="14">
        <v>46.8</v>
      </c>
      <c r="E370" s="14" t="s">
        <v>3099</v>
      </c>
      <c r="F370" s="6" t="str">
        <f t="shared" si="4"/>
        <v>Analista Pleno</v>
      </c>
    </row>
    <row r="371" spans="1:6" s="11" customFormat="1" ht="15" x14ac:dyDescent="0.2">
      <c r="A371" s="13" t="s">
        <v>1293</v>
      </c>
      <c r="B371" s="12" t="s">
        <v>1077</v>
      </c>
      <c r="C371" s="14" t="s">
        <v>1294</v>
      </c>
      <c r="D371" s="14">
        <v>46.8</v>
      </c>
      <c r="E371" s="14" t="s">
        <v>3099</v>
      </c>
      <c r="F371" s="6" t="str">
        <f t="shared" si="4"/>
        <v>Analista Pleno</v>
      </c>
    </row>
    <row r="372" spans="1:6" s="11" customFormat="1" ht="15" x14ac:dyDescent="0.2">
      <c r="A372" s="13" t="s">
        <v>1295</v>
      </c>
      <c r="B372" s="12" t="s">
        <v>1082</v>
      </c>
      <c r="C372" s="14" t="s">
        <v>1296</v>
      </c>
      <c r="D372" s="14">
        <v>58.5</v>
      </c>
      <c r="E372" s="14" t="s">
        <v>1083</v>
      </c>
      <c r="F372" s="6" t="str">
        <f t="shared" si="4"/>
        <v>Programador Pleno</v>
      </c>
    </row>
    <row r="373" spans="1:6" s="11" customFormat="1" ht="15" x14ac:dyDescent="0.2">
      <c r="A373" s="13" t="s">
        <v>1297</v>
      </c>
      <c r="B373" s="12" t="s">
        <v>1082</v>
      </c>
      <c r="C373" s="14" t="s">
        <v>1298</v>
      </c>
      <c r="D373" s="14">
        <v>46.8</v>
      </c>
      <c r="E373" s="14" t="s">
        <v>3080</v>
      </c>
      <c r="F373" s="6" t="str">
        <f t="shared" si="4"/>
        <v>Analista Pleno</v>
      </c>
    </row>
    <row r="374" spans="1:6" s="11" customFormat="1" ht="15" x14ac:dyDescent="0.2">
      <c r="A374" s="13" t="s">
        <v>1299</v>
      </c>
      <c r="B374" s="12" t="s">
        <v>1077</v>
      </c>
      <c r="C374" s="14" t="s">
        <v>1300</v>
      </c>
      <c r="D374" s="14">
        <v>58.5</v>
      </c>
      <c r="E374" s="14" t="s">
        <v>3102</v>
      </c>
      <c r="F374" s="6" t="str">
        <f t="shared" si="4"/>
        <v>Analista Sênior</v>
      </c>
    </row>
    <row r="375" spans="1:6" s="11" customFormat="1" ht="15" x14ac:dyDescent="0.2">
      <c r="A375" s="13" t="s">
        <v>1301</v>
      </c>
      <c r="B375" s="12" t="s">
        <v>1077</v>
      </c>
      <c r="C375" s="14" t="s">
        <v>1302</v>
      </c>
      <c r="D375" s="14">
        <v>46.8</v>
      </c>
      <c r="E375" s="14" t="s">
        <v>3099</v>
      </c>
      <c r="F375" s="6" t="str">
        <f t="shared" si="4"/>
        <v>Analista Pleno</v>
      </c>
    </row>
    <row r="376" spans="1:6" s="11" customFormat="1" ht="15" x14ac:dyDescent="0.2">
      <c r="A376" s="13" t="s">
        <v>1303</v>
      </c>
      <c r="B376" s="12" t="s">
        <v>1082</v>
      </c>
      <c r="C376" s="14" t="s">
        <v>1304</v>
      </c>
      <c r="D376" s="14">
        <v>64.349999999999994</v>
      </c>
      <c r="E376" s="14" t="s">
        <v>3103</v>
      </c>
      <c r="F376" s="6" t="str">
        <f t="shared" si="4"/>
        <v>Analista Sênior</v>
      </c>
    </row>
    <row r="377" spans="1:6" s="11" customFormat="1" ht="15" x14ac:dyDescent="0.2">
      <c r="A377" s="13" t="s">
        <v>1305</v>
      </c>
      <c r="B377" s="12" t="s">
        <v>1077</v>
      </c>
      <c r="C377" s="14" t="s">
        <v>1306</v>
      </c>
      <c r="D377" s="14">
        <v>35.1</v>
      </c>
      <c r="E377" s="14" t="s">
        <v>1086</v>
      </c>
      <c r="F377" s="6" t="str">
        <f t="shared" si="4"/>
        <v>Programador Júnior</v>
      </c>
    </row>
    <row r="378" spans="1:6" s="11" customFormat="1" ht="15" x14ac:dyDescent="0.2">
      <c r="A378" s="13" t="s">
        <v>1307</v>
      </c>
      <c r="B378" s="12" t="s">
        <v>1077</v>
      </c>
      <c r="C378" s="14" t="s">
        <v>1308</v>
      </c>
      <c r="D378" s="14">
        <v>17.55</v>
      </c>
      <c r="E378" s="14" t="s">
        <v>1086</v>
      </c>
      <c r="F378" s="6" t="str">
        <f t="shared" si="4"/>
        <v>Programador Júnior</v>
      </c>
    </row>
    <row r="379" spans="1:6" s="11" customFormat="1" ht="15" x14ac:dyDescent="0.2">
      <c r="A379" s="13" t="s">
        <v>1309</v>
      </c>
      <c r="B379" s="12" t="s">
        <v>1077</v>
      </c>
      <c r="C379" s="14" t="s">
        <v>1310</v>
      </c>
      <c r="D379" s="14">
        <v>76.05</v>
      </c>
      <c r="E379" s="14" t="s">
        <v>1083</v>
      </c>
      <c r="F379" s="6" t="str">
        <f t="shared" si="4"/>
        <v>Programador Sênior</v>
      </c>
    </row>
    <row r="380" spans="1:6" s="11" customFormat="1" ht="15" x14ac:dyDescent="0.2">
      <c r="A380" s="13" t="s">
        <v>1311</v>
      </c>
      <c r="B380" s="12" t="s">
        <v>1077</v>
      </c>
      <c r="C380" s="14" t="s">
        <v>109</v>
      </c>
      <c r="D380" s="14">
        <v>50.31</v>
      </c>
      <c r="E380" s="14" t="s">
        <v>1087</v>
      </c>
      <c r="F380" s="6" t="str">
        <f t="shared" si="4"/>
        <v>Programador Pleno</v>
      </c>
    </row>
    <row r="381" spans="1:6" s="11" customFormat="1" ht="15" x14ac:dyDescent="0.2">
      <c r="A381" s="13" t="s">
        <v>1312</v>
      </c>
      <c r="B381" s="12" t="s">
        <v>1082</v>
      </c>
      <c r="C381" s="14" t="s">
        <v>1313</v>
      </c>
      <c r="D381" s="14">
        <v>81.900000000000006</v>
      </c>
      <c r="E381" s="14" t="s">
        <v>1083</v>
      </c>
      <c r="F381" s="6" t="str">
        <f t="shared" si="4"/>
        <v>Programador Sênior</v>
      </c>
    </row>
    <row r="382" spans="1:6" s="11" customFormat="1" ht="15" x14ac:dyDescent="0.2">
      <c r="A382" s="13" t="s">
        <v>1315</v>
      </c>
      <c r="B382" s="12" t="s">
        <v>1082</v>
      </c>
      <c r="C382" s="14" t="s">
        <v>1316</v>
      </c>
      <c r="D382" s="14">
        <v>18.72</v>
      </c>
      <c r="E382" s="14" t="s">
        <v>3104</v>
      </c>
      <c r="F382" s="6" t="str">
        <f t="shared" si="4"/>
        <v>Perfil Não Encontrado</v>
      </c>
    </row>
    <row r="383" spans="1:6" s="11" customFormat="1" ht="15" x14ac:dyDescent="0.2">
      <c r="A383" s="13" t="s">
        <v>1317</v>
      </c>
      <c r="B383" s="12" t="s">
        <v>1077</v>
      </c>
      <c r="C383" s="14" t="s">
        <v>1318</v>
      </c>
      <c r="D383" s="14">
        <v>29.25</v>
      </c>
      <c r="E383" s="14" t="s">
        <v>1134</v>
      </c>
      <c r="F383" s="6" t="str">
        <f t="shared" si="4"/>
        <v>Perfil Não Encontrado</v>
      </c>
    </row>
    <row r="384" spans="1:6" s="11" customFormat="1" ht="15" x14ac:dyDescent="0.2">
      <c r="A384" s="13" t="s">
        <v>1319</v>
      </c>
      <c r="B384" s="12" t="s">
        <v>1077</v>
      </c>
      <c r="C384" s="14" t="s">
        <v>1320</v>
      </c>
      <c r="D384" s="14">
        <v>58.5</v>
      </c>
      <c r="E384" s="14" t="s">
        <v>1087</v>
      </c>
      <c r="F384" s="6" t="str">
        <f t="shared" si="4"/>
        <v>Programador Pleno</v>
      </c>
    </row>
    <row r="385" spans="1:6" s="11" customFormat="1" ht="15" x14ac:dyDescent="0.2">
      <c r="A385" s="13" t="s">
        <v>1321</v>
      </c>
      <c r="B385" s="12" t="s">
        <v>1077</v>
      </c>
      <c r="C385" s="14" t="s">
        <v>1322</v>
      </c>
      <c r="D385" s="14">
        <v>46.8</v>
      </c>
      <c r="E385" s="14" t="s">
        <v>1087</v>
      </c>
      <c r="F385" s="6" t="str">
        <f t="shared" si="4"/>
        <v>Programador Pleno</v>
      </c>
    </row>
    <row r="386" spans="1:6" s="11" customFormat="1" ht="15" x14ac:dyDescent="0.2">
      <c r="A386" s="13" t="s">
        <v>1323</v>
      </c>
      <c r="B386" s="12" t="s">
        <v>1082</v>
      </c>
      <c r="C386" s="14" t="s">
        <v>1324</v>
      </c>
      <c r="D386" s="14">
        <v>64.349999999999994</v>
      </c>
      <c r="E386" s="14" t="s">
        <v>1087</v>
      </c>
      <c r="F386" s="6" t="str">
        <f t="shared" si="4"/>
        <v>Programador Sênior</v>
      </c>
    </row>
    <row r="387" spans="1:6" s="11" customFormat="1" ht="15" x14ac:dyDescent="0.2">
      <c r="A387" s="13" t="s">
        <v>1325</v>
      </c>
      <c r="B387" s="12" t="s">
        <v>1077</v>
      </c>
      <c r="C387" s="14" t="s">
        <v>66</v>
      </c>
      <c r="D387" s="14">
        <v>81.900000000000006</v>
      </c>
      <c r="E387" s="14" t="s">
        <v>3064</v>
      </c>
      <c r="F387" s="6" t="str">
        <f t="shared" si="4"/>
        <v>Analista Sênior</v>
      </c>
    </row>
    <row r="388" spans="1:6" s="11" customFormat="1" ht="15" x14ac:dyDescent="0.2">
      <c r="A388" s="13" t="s">
        <v>1326</v>
      </c>
      <c r="B388" s="12" t="s">
        <v>1077</v>
      </c>
      <c r="C388" s="14" t="s">
        <v>1327</v>
      </c>
      <c r="D388" s="14">
        <v>40.950000000000003</v>
      </c>
      <c r="E388" s="14" t="s">
        <v>3098</v>
      </c>
      <c r="F388" s="6" t="str">
        <f t="shared" si="4"/>
        <v>Analista Pleno</v>
      </c>
    </row>
    <row r="389" spans="1:6" s="11" customFormat="1" ht="15" x14ac:dyDescent="0.2">
      <c r="A389" s="13" t="s">
        <v>1328</v>
      </c>
      <c r="B389" s="12" t="s">
        <v>1077</v>
      </c>
      <c r="C389" s="14" t="s">
        <v>53</v>
      </c>
      <c r="D389" s="14">
        <v>87.75</v>
      </c>
      <c r="E389" s="14" t="s">
        <v>3083</v>
      </c>
      <c r="F389" s="6" t="str">
        <f t="shared" si="4"/>
        <v>Arquiteto</v>
      </c>
    </row>
    <row r="390" spans="1:6" s="11" customFormat="1" ht="15" x14ac:dyDescent="0.2">
      <c r="A390" s="13" t="s">
        <v>1329</v>
      </c>
      <c r="B390" s="12" t="s">
        <v>1082</v>
      </c>
      <c r="C390" s="14" t="s">
        <v>1330</v>
      </c>
      <c r="D390" s="14">
        <v>49.31</v>
      </c>
      <c r="E390" s="14" t="s">
        <v>1331</v>
      </c>
      <c r="F390" s="6" t="str">
        <f t="shared" si="4"/>
        <v>Analista Pleno</v>
      </c>
    </row>
    <row r="391" spans="1:6" s="11" customFormat="1" ht="15" x14ac:dyDescent="0.2">
      <c r="A391" s="13" t="s">
        <v>1332</v>
      </c>
      <c r="B391" s="12" t="s">
        <v>1077</v>
      </c>
      <c r="C391" s="14" t="s">
        <v>1333</v>
      </c>
      <c r="D391" s="14">
        <v>17.55</v>
      </c>
      <c r="E391" s="14" t="s">
        <v>3085</v>
      </c>
      <c r="F391" s="6" t="str">
        <f t="shared" si="4"/>
        <v>Analista Júnior</v>
      </c>
    </row>
    <row r="392" spans="1:6" s="11" customFormat="1" ht="15" x14ac:dyDescent="0.2">
      <c r="A392" s="13" t="s">
        <v>1334</v>
      </c>
      <c r="B392" s="12" t="s">
        <v>1077</v>
      </c>
      <c r="C392" s="14" t="s">
        <v>1335</v>
      </c>
      <c r="D392" s="14">
        <v>64.349999999999994</v>
      </c>
      <c r="E392" s="14" t="s">
        <v>3080</v>
      </c>
      <c r="F392" s="6" t="str">
        <f t="shared" si="4"/>
        <v>Analista Sênior</v>
      </c>
    </row>
    <row r="393" spans="1:6" s="11" customFormat="1" ht="15" x14ac:dyDescent="0.2">
      <c r="A393" s="13" t="s">
        <v>1336</v>
      </c>
      <c r="B393" s="12" t="s">
        <v>1077</v>
      </c>
      <c r="C393" s="14" t="s">
        <v>57</v>
      </c>
      <c r="D393" s="14">
        <v>76.05</v>
      </c>
      <c r="E393" s="14" t="s">
        <v>1083</v>
      </c>
      <c r="F393" s="6" t="str">
        <f t="shared" ref="F393:F456" si="5">IFERROR(IF(AND(FIND("Programador",$E393)&gt;0,(AND(D393&gt;=17.55,D393&lt;=35.1))),"Programador Júnior",
IF(AND(FIND("Programador",$E393)&gt;0,(AND(D393&gt;35.1,D393&lt;=58.5))),"Programador Pleno",
IF(AND(FIND("Programador",$E393)&gt;0,(D393&gt;58.5)),"Programador Sênior","Estagiário Programador"
))),
IFERROR(IF(AND(FIND("Analista",$E393)&gt;0,(AND(D393&gt;=17.55,D393&lt;=35.1))),"Analista Júnior",
IF(AND(FIND("Analista",$E393)&gt;0,(AND(D393&gt;35.1,D393&lt;=52.65))),"Analista Pleno",
IF(AND(FIND("Analista",$E393)&gt;0,(AND(D393&gt;52.65,D393&lt;=81.9))),"Analista Sênior","Estagiário Analista"
))),
IFERROR(IF(AND(FIND("Gerente",$E393)&gt;0,(D393&gt;0)),"Gerente",
IF(AND(FIND("Gerente",$E393)&gt;0,(D393&gt;0)),"Gerente",
IF(AND(FIND("Gerente",$E393)&gt;0,(D393&gt;0)),"Gerente",
))),
IFERROR(IF(AND(FIND("Arquiteto",$E393)&gt;0,(D393&gt;0)),"Arquiteto",
IF(AND(FIND("Arquiteto",$E393)&gt;0,(D393&gt;0)),"Arquiteto",
IF(AND(FIND("Arquiteto",$E393)&gt;0,(D393&gt;0)),"Arquiteto",
))),
IFERROR(IF(AND(FIND("Estagiário",$E393)&gt;0,(D393&gt;0)),"Estagiário",
IF(AND(FIND("Estagiário",$E393)&gt;0,(D393&gt;0)),"Estagiário",
IF(AND(FIND("Estagiário",$E393)&gt;0,(D393&gt;0)),"Estagiário",
))),
IFERROR(IF(AND(FIND("Testador",$E393)&gt;0,(AND(D393&gt;=17.55,D393&lt;=29.25))),"Testador Júnior",
IF(AND(FIND("Testador",$E393)&gt;0,(AND(D393&gt;29.25,D393&lt;=46.8))),"Testador Pleno",
IF(AND(FIND("Testador",$E393)&gt;0,(D393&gt;46.8)),"Testador Senior","Estagiário Testador"
))),
IFERROR(IF(AND(FIND("Desenvolvedor",$E393)&gt;0,(AND(D393&gt;=17.55,D393&lt;=35.1))),"Desenvolvedor Júnior",
IF(AND(FIND("Desenvolvedor",$E393)&gt;0,(AND(D393&gt;35.1,D393&lt;=58.5))),"Desenvolvedor Pleno",
IF(AND(FIND("Desenvolvedor",$E393)&gt;0,(D393&gt;58.5)),"Desenvolvedor Sênior","Estagiário Desenvolvedor"
))),"Perfil Não Encontrado"
)))))))</f>
        <v>Programador Sênior</v>
      </c>
    </row>
    <row r="394" spans="1:6" s="11" customFormat="1" ht="15" x14ac:dyDescent="0.2">
      <c r="A394" s="13" t="s">
        <v>1338</v>
      </c>
      <c r="B394" s="12" t="s">
        <v>1077</v>
      </c>
      <c r="C394" s="14" t="s">
        <v>93</v>
      </c>
      <c r="D394" s="14">
        <v>40.950000000000003</v>
      </c>
      <c r="E394" s="14" t="s">
        <v>1087</v>
      </c>
      <c r="F394" s="6" t="str">
        <f t="shared" si="5"/>
        <v>Programador Pleno</v>
      </c>
    </row>
    <row r="395" spans="1:6" s="11" customFormat="1" ht="15" x14ac:dyDescent="0.2">
      <c r="A395" s="13" t="s">
        <v>2645</v>
      </c>
      <c r="B395" s="12" t="s">
        <v>1082</v>
      </c>
      <c r="C395" s="14" t="s">
        <v>2795</v>
      </c>
      <c r="D395" s="14">
        <v>23.4</v>
      </c>
      <c r="E395" s="14" t="s">
        <v>1086</v>
      </c>
      <c r="F395" s="6" t="str">
        <f t="shared" si="5"/>
        <v>Programador Júnior</v>
      </c>
    </row>
    <row r="396" spans="1:6" s="11" customFormat="1" ht="15" x14ac:dyDescent="0.2">
      <c r="A396" s="13" t="s">
        <v>1339</v>
      </c>
      <c r="B396" s="12" t="s">
        <v>1082</v>
      </c>
      <c r="C396" s="14" t="s">
        <v>1340</v>
      </c>
      <c r="D396" s="14">
        <v>10.53</v>
      </c>
      <c r="E396" s="14" t="s">
        <v>1076</v>
      </c>
      <c r="F396" s="6" t="str">
        <f t="shared" si="5"/>
        <v>Estagiário</v>
      </c>
    </row>
    <row r="397" spans="1:6" s="11" customFormat="1" ht="15" x14ac:dyDescent="0.2">
      <c r="A397" s="13" t="s">
        <v>1341</v>
      </c>
      <c r="B397" s="12" t="s">
        <v>1077</v>
      </c>
      <c r="C397" s="14" t="s">
        <v>1342</v>
      </c>
      <c r="D397" s="14">
        <v>40.950000000000003</v>
      </c>
      <c r="E397" s="14" t="s">
        <v>1087</v>
      </c>
      <c r="F397" s="6" t="str">
        <f t="shared" si="5"/>
        <v>Programador Pleno</v>
      </c>
    </row>
    <row r="398" spans="1:6" s="11" customFormat="1" ht="28.5" x14ac:dyDescent="0.2">
      <c r="A398" s="13" t="s">
        <v>1343</v>
      </c>
      <c r="B398" s="12" t="s">
        <v>1515</v>
      </c>
      <c r="C398" s="14" t="s">
        <v>1344</v>
      </c>
      <c r="D398" s="14">
        <v>46.8</v>
      </c>
      <c r="E398" s="14" t="s">
        <v>1087</v>
      </c>
      <c r="F398" s="6" t="str">
        <f t="shared" si="5"/>
        <v>Programador Pleno</v>
      </c>
    </row>
    <row r="399" spans="1:6" s="11" customFormat="1" ht="15" x14ac:dyDescent="0.2">
      <c r="A399" s="13" t="s">
        <v>1345</v>
      </c>
      <c r="B399" s="12" t="s">
        <v>1077</v>
      </c>
      <c r="C399" s="14" t="s">
        <v>90</v>
      </c>
      <c r="D399" s="14">
        <v>29.25</v>
      </c>
      <c r="E399" s="14" t="s">
        <v>1086</v>
      </c>
      <c r="F399" s="6" t="str">
        <f t="shared" si="5"/>
        <v>Programador Júnior</v>
      </c>
    </row>
    <row r="400" spans="1:6" s="11" customFormat="1" ht="15" x14ac:dyDescent="0.2">
      <c r="A400" s="13" t="s">
        <v>1346</v>
      </c>
      <c r="B400" s="12" t="s">
        <v>1077</v>
      </c>
      <c r="C400" s="14" t="s">
        <v>1347</v>
      </c>
      <c r="D400" s="14">
        <v>40.950000000000003</v>
      </c>
      <c r="E400" s="14" t="s">
        <v>1348</v>
      </c>
      <c r="F400" s="6" t="str">
        <f t="shared" si="5"/>
        <v>Perfil Não Encontrado</v>
      </c>
    </row>
    <row r="401" spans="1:6" s="11" customFormat="1" ht="15" x14ac:dyDescent="0.2">
      <c r="A401" s="13" t="s">
        <v>1349</v>
      </c>
      <c r="B401" s="12" t="s">
        <v>1077</v>
      </c>
      <c r="C401" s="14" t="s">
        <v>1350</v>
      </c>
      <c r="D401" s="14">
        <v>46.8</v>
      </c>
      <c r="E401" s="14" t="s">
        <v>1087</v>
      </c>
      <c r="F401" s="6" t="str">
        <f t="shared" si="5"/>
        <v>Programador Pleno</v>
      </c>
    </row>
    <row r="402" spans="1:6" s="11" customFormat="1" ht="15" x14ac:dyDescent="0.2">
      <c r="A402" s="13" t="s">
        <v>1351</v>
      </c>
      <c r="B402" s="12" t="s">
        <v>1077</v>
      </c>
      <c r="C402" s="14" t="s">
        <v>1352</v>
      </c>
      <c r="D402" s="14">
        <v>93.6</v>
      </c>
      <c r="E402" s="14" t="s">
        <v>1137</v>
      </c>
      <c r="F402" s="6" t="str">
        <f t="shared" si="5"/>
        <v>Gerente</v>
      </c>
    </row>
    <row r="403" spans="1:6" s="11" customFormat="1" ht="15" x14ac:dyDescent="0.2">
      <c r="A403" s="13" t="s">
        <v>2414</v>
      </c>
      <c r="B403" s="12" t="s">
        <v>1082</v>
      </c>
      <c r="C403" s="14" t="s">
        <v>2415</v>
      </c>
      <c r="D403" s="14">
        <v>84.24</v>
      </c>
      <c r="E403" s="14" t="s">
        <v>1083</v>
      </c>
      <c r="F403" s="6" t="str">
        <f t="shared" si="5"/>
        <v>Programador Sênior</v>
      </c>
    </row>
    <row r="404" spans="1:6" s="11" customFormat="1" ht="15" x14ac:dyDescent="0.2">
      <c r="A404" s="13" t="s">
        <v>1354</v>
      </c>
      <c r="B404" s="12" t="s">
        <v>1077</v>
      </c>
      <c r="C404" s="14" t="s">
        <v>24</v>
      </c>
      <c r="D404" s="14">
        <v>46.8</v>
      </c>
      <c r="E404" s="14" t="s">
        <v>1087</v>
      </c>
      <c r="F404" s="6" t="str">
        <f t="shared" si="5"/>
        <v>Programador Pleno</v>
      </c>
    </row>
    <row r="405" spans="1:6" s="11" customFormat="1" ht="15" x14ac:dyDescent="0.2">
      <c r="A405" s="13" t="s">
        <v>1355</v>
      </c>
      <c r="B405" s="12" t="s">
        <v>1077</v>
      </c>
      <c r="C405" s="14" t="s">
        <v>1356</v>
      </c>
      <c r="D405" s="14">
        <v>76.05</v>
      </c>
      <c r="E405" s="14" t="s">
        <v>1083</v>
      </c>
      <c r="F405" s="6" t="str">
        <f t="shared" si="5"/>
        <v>Programador Sênior</v>
      </c>
    </row>
    <row r="406" spans="1:6" s="11" customFormat="1" ht="15" x14ac:dyDescent="0.2">
      <c r="A406" s="13" t="s">
        <v>1357</v>
      </c>
      <c r="B406" s="12" t="s">
        <v>1082</v>
      </c>
      <c r="C406" s="14" t="s">
        <v>1358</v>
      </c>
      <c r="D406" s="14">
        <v>23.4</v>
      </c>
      <c r="E406" s="14" t="s">
        <v>1086</v>
      </c>
      <c r="F406" s="6" t="str">
        <f t="shared" si="5"/>
        <v>Programador Júnior</v>
      </c>
    </row>
    <row r="407" spans="1:6" s="11" customFormat="1" ht="28.5" x14ac:dyDescent="0.2">
      <c r="A407" s="13" t="s">
        <v>1359</v>
      </c>
      <c r="B407" s="12" t="s">
        <v>1077</v>
      </c>
      <c r="C407" s="14" t="s">
        <v>1360</v>
      </c>
      <c r="D407" s="14">
        <v>23.4</v>
      </c>
      <c r="E407" s="14" t="s">
        <v>1174</v>
      </c>
      <c r="F407" s="6" t="str">
        <f t="shared" si="5"/>
        <v>Perfil Não Encontrado</v>
      </c>
    </row>
    <row r="408" spans="1:6" s="11" customFormat="1" ht="15" x14ac:dyDescent="0.2">
      <c r="A408" s="13" t="s">
        <v>1361</v>
      </c>
      <c r="B408" s="12" t="s">
        <v>1082</v>
      </c>
      <c r="C408" s="14" t="s">
        <v>1362</v>
      </c>
      <c r="D408" s="14">
        <v>53.04</v>
      </c>
      <c r="E408" s="14" t="s">
        <v>1087</v>
      </c>
      <c r="F408" s="6" t="str">
        <f t="shared" si="5"/>
        <v>Programador Pleno</v>
      </c>
    </row>
    <row r="409" spans="1:6" s="11" customFormat="1" ht="28.5" x14ac:dyDescent="0.2">
      <c r="A409" s="13" t="s">
        <v>1363</v>
      </c>
      <c r="B409" s="12" t="s">
        <v>1082</v>
      </c>
      <c r="C409" s="14" t="s">
        <v>1364</v>
      </c>
      <c r="D409" s="14">
        <v>21.06</v>
      </c>
      <c r="E409" s="14" t="s">
        <v>1174</v>
      </c>
      <c r="F409" s="6" t="str">
        <f t="shared" si="5"/>
        <v>Perfil Não Encontrado</v>
      </c>
    </row>
    <row r="410" spans="1:6" s="11" customFormat="1" ht="15" x14ac:dyDescent="0.2">
      <c r="A410" s="13" t="s">
        <v>1365</v>
      </c>
      <c r="B410" s="12" t="s">
        <v>1077</v>
      </c>
      <c r="C410" s="14" t="s">
        <v>1366</v>
      </c>
      <c r="D410" s="14">
        <v>40.950000000000003</v>
      </c>
      <c r="E410" s="14" t="s">
        <v>1086</v>
      </c>
      <c r="F410" s="6" t="str">
        <f t="shared" si="5"/>
        <v>Programador Pleno</v>
      </c>
    </row>
    <row r="411" spans="1:6" s="11" customFormat="1" ht="15" x14ac:dyDescent="0.2">
      <c r="A411" s="13" t="s">
        <v>1367</v>
      </c>
      <c r="B411" s="12" t="s">
        <v>1077</v>
      </c>
      <c r="C411" s="14" t="s">
        <v>58</v>
      </c>
      <c r="D411" s="14">
        <v>105.3</v>
      </c>
      <c r="E411" s="14" t="s">
        <v>1137</v>
      </c>
      <c r="F411" s="6" t="str">
        <f t="shared" si="5"/>
        <v>Gerente</v>
      </c>
    </row>
    <row r="412" spans="1:6" s="11" customFormat="1" ht="15" x14ac:dyDescent="0.2">
      <c r="A412" s="13" t="s">
        <v>1368</v>
      </c>
      <c r="B412" s="12" t="s">
        <v>1082</v>
      </c>
      <c r="C412" s="14" t="s">
        <v>1369</v>
      </c>
      <c r="D412" s="14">
        <v>29.45</v>
      </c>
      <c r="E412" s="14" t="s">
        <v>3105</v>
      </c>
      <c r="F412" s="6" t="str">
        <f t="shared" si="5"/>
        <v>Analista Júnior</v>
      </c>
    </row>
    <row r="413" spans="1:6" s="11" customFormat="1" ht="15" x14ac:dyDescent="0.2">
      <c r="A413" s="13" t="s">
        <v>1370</v>
      </c>
      <c r="B413" s="12" t="s">
        <v>1082</v>
      </c>
      <c r="C413" s="14" t="s">
        <v>1371</v>
      </c>
      <c r="D413" s="14">
        <v>17.55</v>
      </c>
      <c r="E413" s="14" t="s">
        <v>3070</v>
      </c>
      <c r="F413" s="6" t="str">
        <f t="shared" si="5"/>
        <v>Analista Júnior</v>
      </c>
    </row>
    <row r="414" spans="1:6" s="11" customFormat="1" ht="15" x14ac:dyDescent="0.2">
      <c r="A414" s="13" t="s">
        <v>1372</v>
      </c>
      <c r="B414" s="12" t="s">
        <v>1077</v>
      </c>
      <c r="C414" s="14" t="s">
        <v>1373</v>
      </c>
      <c r="D414" s="14">
        <v>23.4</v>
      </c>
      <c r="E414" s="14" t="s">
        <v>1086</v>
      </c>
      <c r="F414" s="6" t="str">
        <f t="shared" si="5"/>
        <v>Programador Júnior</v>
      </c>
    </row>
    <row r="415" spans="1:6" s="11" customFormat="1" ht="15" x14ac:dyDescent="0.2">
      <c r="A415" s="13" t="s">
        <v>1374</v>
      </c>
      <c r="B415" s="12" t="s">
        <v>1077</v>
      </c>
      <c r="C415" s="14" t="s">
        <v>1375</v>
      </c>
      <c r="D415" s="14">
        <v>23.4</v>
      </c>
      <c r="E415" s="14" t="s">
        <v>1086</v>
      </c>
      <c r="F415" s="6" t="str">
        <f t="shared" si="5"/>
        <v>Programador Júnior</v>
      </c>
    </row>
    <row r="416" spans="1:6" s="11" customFormat="1" ht="15" x14ac:dyDescent="0.2">
      <c r="A416" s="13" t="s">
        <v>1376</v>
      </c>
      <c r="B416" s="12" t="s">
        <v>1077</v>
      </c>
      <c r="C416" s="14" t="s">
        <v>1377</v>
      </c>
      <c r="D416" s="14">
        <v>69.03</v>
      </c>
      <c r="E416" s="14" t="s">
        <v>1083</v>
      </c>
      <c r="F416" s="6" t="str">
        <f t="shared" si="5"/>
        <v>Programador Sênior</v>
      </c>
    </row>
    <row r="417" spans="1:6" s="11" customFormat="1" ht="15" x14ac:dyDescent="0.2">
      <c r="A417" s="13" t="s">
        <v>1378</v>
      </c>
      <c r="B417" s="12" t="s">
        <v>1077</v>
      </c>
      <c r="C417" s="14" t="s">
        <v>128</v>
      </c>
      <c r="D417" s="14">
        <v>76.05</v>
      </c>
      <c r="E417" s="14" t="s">
        <v>1202</v>
      </c>
      <c r="F417" s="6" t="str">
        <f t="shared" si="5"/>
        <v>Perfil Não Encontrado</v>
      </c>
    </row>
    <row r="418" spans="1:6" s="11" customFormat="1" ht="15" x14ac:dyDescent="0.2">
      <c r="A418" s="13" t="s">
        <v>1379</v>
      </c>
      <c r="B418" s="12" t="s">
        <v>1077</v>
      </c>
      <c r="C418" s="14" t="s">
        <v>1380</v>
      </c>
      <c r="D418" s="14">
        <v>35.1</v>
      </c>
      <c r="E418" s="14" t="s">
        <v>3088</v>
      </c>
      <c r="F418" s="6" t="str">
        <f t="shared" si="5"/>
        <v>Analista Júnior</v>
      </c>
    </row>
    <row r="419" spans="1:6" s="11" customFormat="1" ht="15" x14ac:dyDescent="0.2">
      <c r="A419" s="13" t="s">
        <v>1381</v>
      </c>
      <c r="B419" s="12" t="s">
        <v>1077</v>
      </c>
      <c r="C419" s="14" t="s">
        <v>1382</v>
      </c>
      <c r="D419" s="14">
        <v>23.4</v>
      </c>
      <c r="E419" s="14" t="s">
        <v>1086</v>
      </c>
      <c r="F419" s="6" t="str">
        <f t="shared" si="5"/>
        <v>Programador Júnior</v>
      </c>
    </row>
    <row r="420" spans="1:6" s="11" customFormat="1" ht="15" x14ac:dyDescent="0.2">
      <c r="A420" s="13" t="s">
        <v>1383</v>
      </c>
      <c r="B420" s="12" t="s">
        <v>1077</v>
      </c>
      <c r="C420" s="14" t="s">
        <v>1384</v>
      </c>
      <c r="D420" s="14">
        <v>29.25</v>
      </c>
      <c r="E420" s="14" t="s">
        <v>1086</v>
      </c>
      <c r="F420" s="6" t="str">
        <f t="shared" si="5"/>
        <v>Programador Júnior</v>
      </c>
    </row>
    <row r="421" spans="1:6" s="11" customFormat="1" ht="28.5" x14ac:dyDescent="0.2">
      <c r="A421" s="13" t="s">
        <v>1385</v>
      </c>
      <c r="B421" s="12" t="s">
        <v>1077</v>
      </c>
      <c r="C421" s="14" t="s">
        <v>1386</v>
      </c>
      <c r="D421" s="14">
        <v>40.950000000000003</v>
      </c>
      <c r="E421" s="14" t="s">
        <v>3084</v>
      </c>
      <c r="F421" s="6" t="str">
        <f t="shared" si="5"/>
        <v>Analista Pleno</v>
      </c>
    </row>
    <row r="422" spans="1:6" s="11" customFormat="1" ht="15" x14ac:dyDescent="0.2">
      <c r="A422" s="13" t="s">
        <v>1387</v>
      </c>
      <c r="B422" s="12" t="s">
        <v>1082</v>
      </c>
      <c r="C422" s="14" t="s">
        <v>107</v>
      </c>
      <c r="D422" s="14">
        <v>40.950000000000003</v>
      </c>
      <c r="E422" s="14" t="s">
        <v>3084</v>
      </c>
      <c r="F422" s="6" t="str">
        <f t="shared" si="5"/>
        <v>Analista Pleno</v>
      </c>
    </row>
    <row r="423" spans="1:6" s="11" customFormat="1" ht="15" x14ac:dyDescent="0.2">
      <c r="A423" s="13" t="s">
        <v>1388</v>
      </c>
      <c r="B423" s="12" t="s">
        <v>1082</v>
      </c>
      <c r="C423" s="14" t="s">
        <v>167</v>
      </c>
      <c r="D423" s="14">
        <v>41.37</v>
      </c>
      <c r="E423" s="14" t="s">
        <v>1083</v>
      </c>
      <c r="F423" s="6" t="str">
        <f t="shared" si="5"/>
        <v>Programador Pleno</v>
      </c>
    </row>
    <row r="424" spans="1:6" s="11" customFormat="1" ht="15" x14ac:dyDescent="0.2">
      <c r="A424" s="13" t="s">
        <v>1389</v>
      </c>
      <c r="B424" s="12" t="s">
        <v>1082</v>
      </c>
      <c r="C424" s="14" t="s">
        <v>1390</v>
      </c>
      <c r="D424" s="14">
        <v>88.65</v>
      </c>
      <c r="E424" s="14" t="s">
        <v>1137</v>
      </c>
      <c r="F424" s="6" t="str">
        <f t="shared" si="5"/>
        <v>Gerente</v>
      </c>
    </row>
    <row r="425" spans="1:6" s="11" customFormat="1" ht="15" x14ac:dyDescent="0.2">
      <c r="A425" s="13" t="s">
        <v>1391</v>
      </c>
      <c r="B425" s="12" t="s">
        <v>1077</v>
      </c>
      <c r="C425" s="14" t="s">
        <v>70</v>
      </c>
      <c r="D425" s="14">
        <v>58.5</v>
      </c>
      <c r="E425" s="14" t="s">
        <v>3064</v>
      </c>
      <c r="F425" s="6" t="str">
        <f t="shared" si="5"/>
        <v>Analista Sênior</v>
      </c>
    </row>
    <row r="426" spans="1:6" s="11" customFormat="1" ht="15" x14ac:dyDescent="0.2">
      <c r="A426" s="13" t="s">
        <v>2646</v>
      </c>
      <c r="B426" s="12" t="s">
        <v>1082</v>
      </c>
      <c r="C426" s="14" t="s">
        <v>2796</v>
      </c>
      <c r="D426" s="14">
        <v>50.31</v>
      </c>
      <c r="E426" s="14" t="s">
        <v>1337</v>
      </c>
      <c r="F426" s="6" t="str">
        <f t="shared" si="5"/>
        <v>Perfil Não Encontrado</v>
      </c>
    </row>
    <row r="427" spans="1:6" s="11" customFormat="1" ht="15" x14ac:dyDescent="0.2">
      <c r="A427" s="13" t="s">
        <v>1392</v>
      </c>
      <c r="B427" s="12" t="s">
        <v>1077</v>
      </c>
      <c r="C427" s="14" t="s">
        <v>1393</v>
      </c>
      <c r="D427" s="14">
        <v>70.2</v>
      </c>
      <c r="E427" s="14" t="s">
        <v>1083</v>
      </c>
      <c r="F427" s="6" t="str">
        <f t="shared" si="5"/>
        <v>Programador Sênior</v>
      </c>
    </row>
    <row r="428" spans="1:6" s="11" customFormat="1" ht="15" x14ac:dyDescent="0.2">
      <c r="A428" s="13" t="s">
        <v>1394</v>
      </c>
      <c r="B428" s="12" t="s">
        <v>1077</v>
      </c>
      <c r="C428" s="14" t="s">
        <v>1395</v>
      </c>
      <c r="D428" s="14">
        <v>29.25</v>
      </c>
      <c r="E428" s="14" t="s">
        <v>1086</v>
      </c>
      <c r="F428" s="6" t="str">
        <f t="shared" si="5"/>
        <v>Programador Júnior</v>
      </c>
    </row>
    <row r="429" spans="1:6" s="11" customFormat="1" ht="15" x14ac:dyDescent="0.2">
      <c r="A429" s="13" t="s">
        <v>1396</v>
      </c>
      <c r="B429" s="12" t="s">
        <v>1077</v>
      </c>
      <c r="C429" s="14" t="s">
        <v>1397</v>
      </c>
      <c r="D429" s="14">
        <v>76.05</v>
      </c>
      <c r="E429" s="14" t="s">
        <v>3079</v>
      </c>
      <c r="F429" s="6" t="str">
        <f t="shared" si="5"/>
        <v>Perfil Não Encontrado</v>
      </c>
    </row>
    <row r="430" spans="1:6" s="11" customFormat="1" ht="15" x14ac:dyDescent="0.2">
      <c r="A430" s="13" t="s">
        <v>1398</v>
      </c>
      <c r="B430" s="12" t="s">
        <v>1077</v>
      </c>
      <c r="C430" s="14" t="s">
        <v>1399</v>
      </c>
      <c r="D430" s="14">
        <v>15.21</v>
      </c>
      <c r="E430" s="14" t="s">
        <v>3104</v>
      </c>
      <c r="F430" s="6" t="str">
        <f t="shared" si="5"/>
        <v>Perfil Não Encontrado</v>
      </c>
    </row>
    <row r="431" spans="1:6" s="11" customFormat="1" ht="15" x14ac:dyDescent="0.2">
      <c r="A431" s="13" t="s">
        <v>1400</v>
      </c>
      <c r="B431" s="12" t="s">
        <v>1077</v>
      </c>
      <c r="C431" s="14" t="s">
        <v>1401</v>
      </c>
      <c r="D431" s="14">
        <v>52.65</v>
      </c>
      <c r="E431" s="14" t="s">
        <v>1337</v>
      </c>
      <c r="F431" s="6" t="str">
        <f t="shared" si="5"/>
        <v>Perfil Não Encontrado</v>
      </c>
    </row>
    <row r="432" spans="1:6" s="11" customFormat="1" ht="15" x14ac:dyDescent="0.2">
      <c r="A432" s="13" t="s">
        <v>1402</v>
      </c>
      <c r="B432" s="12" t="s">
        <v>1077</v>
      </c>
      <c r="C432" s="14" t="s">
        <v>1403</v>
      </c>
      <c r="D432" s="14">
        <v>58.5</v>
      </c>
      <c r="E432" s="14" t="s">
        <v>1083</v>
      </c>
      <c r="F432" s="6" t="str">
        <f t="shared" si="5"/>
        <v>Programador Pleno</v>
      </c>
    </row>
    <row r="433" spans="1:6" s="11" customFormat="1" ht="15" x14ac:dyDescent="0.2">
      <c r="A433" s="13" t="s">
        <v>1404</v>
      </c>
      <c r="B433" s="12" t="s">
        <v>1082</v>
      </c>
      <c r="C433" s="14" t="s">
        <v>1405</v>
      </c>
      <c r="D433" s="14">
        <v>95.94</v>
      </c>
      <c r="E433" s="14" t="s">
        <v>1087</v>
      </c>
      <c r="F433" s="6" t="str">
        <f t="shared" si="5"/>
        <v>Programador Sênior</v>
      </c>
    </row>
    <row r="434" spans="1:6" s="11" customFormat="1" ht="15" x14ac:dyDescent="0.2">
      <c r="A434" s="13" t="s">
        <v>1406</v>
      </c>
      <c r="B434" s="12" t="s">
        <v>1077</v>
      </c>
      <c r="C434" s="14" t="s">
        <v>1407</v>
      </c>
      <c r="D434" s="14">
        <v>17.55</v>
      </c>
      <c r="E434" s="14" t="s">
        <v>1086</v>
      </c>
      <c r="F434" s="6" t="str">
        <f t="shared" si="5"/>
        <v>Programador Júnior</v>
      </c>
    </row>
    <row r="435" spans="1:6" s="11" customFormat="1" ht="15" x14ac:dyDescent="0.2">
      <c r="A435" s="13" t="s">
        <v>1408</v>
      </c>
      <c r="B435" s="12" t="s">
        <v>1082</v>
      </c>
      <c r="C435" s="14" t="s">
        <v>1409</v>
      </c>
      <c r="D435" s="14">
        <v>35.46</v>
      </c>
      <c r="E435" s="14" t="s">
        <v>3085</v>
      </c>
      <c r="F435" s="6" t="str">
        <f t="shared" si="5"/>
        <v>Analista Pleno</v>
      </c>
    </row>
    <row r="436" spans="1:6" s="11" customFormat="1" ht="15" x14ac:dyDescent="0.2">
      <c r="A436" s="13" t="s">
        <v>1410</v>
      </c>
      <c r="B436" s="12" t="s">
        <v>1082</v>
      </c>
      <c r="C436" s="14" t="s">
        <v>28</v>
      </c>
      <c r="D436" s="14">
        <v>82.62</v>
      </c>
      <c r="E436" s="14" t="s">
        <v>3064</v>
      </c>
      <c r="F436" s="6" t="str">
        <f t="shared" si="5"/>
        <v>Estagiário Analista</v>
      </c>
    </row>
    <row r="437" spans="1:6" s="11" customFormat="1" ht="15" x14ac:dyDescent="0.2">
      <c r="A437" s="13" t="s">
        <v>1411</v>
      </c>
      <c r="B437" s="12" t="s">
        <v>1082</v>
      </c>
      <c r="C437" s="14" t="s">
        <v>1412</v>
      </c>
      <c r="D437" s="14">
        <v>82.62</v>
      </c>
      <c r="E437" s="14" t="s">
        <v>3080</v>
      </c>
      <c r="F437" s="6" t="str">
        <f t="shared" si="5"/>
        <v>Estagiário Analista</v>
      </c>
    </row>
    <row r="438" spans="1:6" s="11" customFormat="1" ht="15" x14ac:dyDescent="0.2">
      <c r="A438" s="13" t="s">
        <v>2647</v>
      </c>
      <c r="B438" s="12" t="s">
        <v>1082</v>
      </c>
      <c r="C438" s="14" t="s">
        <v>2797</v>
      </c>
      <c r="D438" s="14">
        <v>81.900000000000006</v>
      </c>
      <c r="E438" s="14" t="s">
        <v>1083</v>
      </c>
      <c r="F438" s="6" t="str">
        <f t="shared" si="5"/>
        <v>Programador Sênior</v>
      </c>
    </row>
    <row r="439" spans="1:6" s="11" customFormat="1" ht="15" x14ac:dyDescent="0.2">
      <c r="A439" s="13" t="s">
        <v>1413</v>
      </c>
      <c r="B439" s="12" t="s">
        <v>1077</v>
      </c>
      <c r="C439" s="14" t="s">
        <v>1414</v>
      </c>
      <c r="D439" s="14">
        <v>21.06</v>
      </c>
      <c r="E439" s="14" t="s">
        <v>1086</v>
      </c>
      <c r="F439" s="6" t="str">
        <f t="shared" si="5"/>
        <v>Programador Júnior</v>
      </c>
    </row>
    <row r="440" spans="1:6" s="11" customFormat="1" ht="15" x14ac:dyDescent="0.2">
      <c r="A440" s="13" t="s">
        <v>1415</v>
      </c>
      <c r="B440" s="12" t="s">
        <v>1077</v>
      </c>
      <c r="C440" s="14" t="s">
        <v>1416</v>
      </c>
      <c r="D440" s="14">
        <v>40.950000000000003</v>
      </c>
      <c r="E440" s="14" t="s">
        <v>1087</v>
      </c>
      <c r="F440" s="6" t="str">
        <f t="shared" si="5"/>
        <v>Programador Pleno</v>
      </c>
    </row>
    <row r="441" spans="1:6" s="11" customFormat="1" ht="15" x14ac:dyDescent="0.2">
      <c r="A441" s="13" t="s">
        <v>1417</v>
      </c>
      <c r="B441" s="12" t="s">
        <v>1077</v>
      </c>
      <c r="C441" s="14" t="s">
        <v>1418</v>
      </c>
      <c r="D441" s="14">
        <v>17.55</v>
      </c>
      <c r="E441" s="14" t="s">
        <v>1086</v>
      </c>
      <c r="F441" s="6" t="str">
        <f t="shared" si="5"/>
        <v>Programador Júnior</v>
      </c>
    </row>
    <row r="442" spans="1:6" s="11" customFormat="1" ht="15" x14ac:dyDescent="0.2">
      <c r="A442" s="13" t="s">
        <v>1419</v>
      </c>
      <c r="B442" s="12" t="s">
        <v>1077</v>
      </c>
      <c r="C442" s="14" t="s">
        <v>71</v>
      </c>
      <c r="D442" s="14">
        <v>58.5</v>
      </c>
      <c r="E442" s="14" t="s">
        <v>3106</v>
      </c>
      <c r="F442" s="6" t="str">
        <f t="shared" si="5"/>
        <v>Analista Sênior</v>
      </c>
    </row>
    <row r="443" spans="1:6" s="11" customFormat="1" ht="15" x14ac:dyDescent="0.2">
      <c r="A443" s="13" t="s">
        <v>1420</v>
      </c>
      <c r="B443" s="12" t="s">
        <v>1077</v>
      </c>
      <c r="C443" s="14" t="s">
        <v>1421</v>
      </c>
      <c r="D443" s="14">
        <v>46.8</v>
      </c>
      <c r="E443" s="14" t="s">
        <v>1087</v>
      </c>
      <c r="F443" s="6" t="str">
        <f t="shared" si="5"/>
        <v>Programador Pleno</v>
      </c>
    </row>
    <row r="444" spans="1:6" s="11" customFormat="1" ht="15" x14ac:dyDescent="0.2">
      <c r="A444" s="13" t="s">
        <v>1422</v>
      </c>
      <c r="B444" s="12" t="s">
        <v>1077</v>
      </c>
      <c r="C444" s="14" t="s">
        <v>1423</v>
      </c>
      <c r="D444" s="14">
        <v>46.8</v>
      </c>
      <c r="E444" s="14" t="s">
        <v>1087</v>
      </c>
      <c r="F444" s="6" t="str">
        <f t="shared" si="5"/>
        <v>Programador Pleno</v>
      </c>
    </row>
    <row r="445" spans="1:6" s="11" customFormat="1" ht="15" x14ac:dyDescent="0.2">
      <c r="A445" s="13" t="s">
        <v>1424</v>
      </c>
      <c r="B445" s="12" t="s">
        <v>1077</v>
      </c>
      <c r="C445" s="14" t="s">
        <v>1425</v>
      </c>
      <c r="D445" s="14">
        <v>35.1</v>
      </c>
      <c r="E445" s="14" t="s">
        <v>1087</v>
      </c>
      <c r="F445" s="6" t="str">
        <f t="shared" si="5"/>
        <v>Programador Júnior</v>
      </c>
    </row>
    <row r="446" spans="1:6" s="11" customFormat="1" ht="15" x14ac:dyDescent="0.2">
      <c r="A446" s="13" t="s">
        <v>1426</v>
      </c>
      <c r="B446" s="12" t="s">
        <v>1077</v>
      </c>
      <c r="C446" s="14" t="s">
        <v>159</v>
      </c>
      <c r="D446" s="14">
        <v>70.2</v>
      </c>
      <c r="E446" s="14" t="s">
        <v>1083</v>
      </c>
      <c r="F446" s="6" t="str">
        <f t="shared" si="5"/>
        <v>Programador Sênior</v>
      </c>
    </row>
    <row r="447" spans="1:6" s="11" customFormat="1" ht="15" x14ac:dyDescent="0.2">
      <c r="A447" s="13" t="s">
        <v>2275</v>
      </c>
      <c r="B447" s="12" t="s">
        <v>1077</v>
      </c>
      <c r="C447" s="14" t="s">
        <v>2276</v>
      </c>
      <c r="D447" s="14">
        <v>93.6</v>
      </c>
      <c r="E447" s="14" t="s">
        <v>1083</v>
      </c>
      <c r="F447" s="6" t="str">
        <f t="shared" si="5"/>
        <v>Programador Sênior</v>
      </c>
    </row>
    <row r="448" spans="1:6" s="11" customFormat="1" ht="15" x14ac:dyDescent="0.2">
      <c r="A448" s="13" t="s">
        <v>1427</v>
      </c>
      <c r="B448" s="12" t="s">
        <v>1077</v>
      </c>
      <c r="C448" s="14" t="s">
        <v>1428</v>
      </c>
      <c r="D448" s="14">
        <v>40.950000000000003</v>
      </c>
      <c r="E448" s="14" t="s">
        <v>1087</v>
      </c>
      <c r="F448" s="6" t="str">
        <f t="shared" si="5"/>
        <v>Programador Pleno</v>
      </c>
    </row>
    <row r="449" spans="1:6" s="11" customFormat="1" ht="15" x14ac:dyDescent="0.2">
      <c r="A449" s="13" t="s">
        <v>2416</v>
      </c>
      <c r="B449" s="12" t="s">
        <v>1082</v>
      </c>
      <c r="C449" s="14" t="s">
        <v>2417</v>
      </c>
      <c r="D449" s="14">
        <v>38.03</v>
      </c>
      <c r="E449" s="14" t="s">
        <v>1086</v>
      </c>
      <c r="F449" s="6" t="str">
        <f t="shared" si="5"/>
        <v>Programador Pleno</v>
      </c>
    </row>
    <row r="450" spans="1:6" s="11" customFormat="1" ht="15" x14ac:dyDescent="0.2">
      <c r="A450" s="13" t="s">
        <v>1429</v>
      </c>
      <c r="B450" s="12" t="s">
        <v>1077</v>
      </c>
      <c r="C450" s="14" t="s">
        <v>1430</v>
      </c>
      <c r="D450" s="14">
        <v>21.06</v>
      </c>
      <c r="E450" s="14" t="s">
        <v>1086</v>
      </c>
      <c r="F450" s="6" t="str">
        <f t="shared" si="5"/>
        <v>Programador Júnior</v>
      </c>
    </row>
    <row r="451" spans="1:6" s="11" customFormat="1" ht="15" x14ac:dyDescent="0.2">
      <c r="A451" s="13" t="s">
        <v>1431</v>
      </c>
      <c r="B451" s="12" t="s">
        <v>1082</v>
      </c>
      <c r="C451" s="14" t="s">
        <v>1432</v>
      </c>
      <c r="D451" s="14">
        <v>38.03</v>
      </c>
      <c r="E451" s="14" t="s">
        <v>1086</v>
      </c>
      <c r="F451" s="6" t="str">
        <f t="shared" si="5"/>
        <v>Programador Pleno</v>
      </c>
    </row>
    <row r="452" spans="1:6" s="11" customFormat="1" ht="15" x14ac:dyDescent="0.2">
      <c r="A452" s="13" t="s">
        <v>1433</v>
      </c>
      <c r="B452" s="12" t="s">
        <v>1082</v>
      </c>
      <c r="C452" s="14" t="s">
        <v>1434</v>
      </c>
      <c r="D452" s="14">
        <v>38.03</v>
      </c>
      <c r="E452" s="14" t="s">
        <v>1087</v>
      </c>
      <c r="F452" s="6" t="str">
        <f t="shared" si="5"/>
        <v>Programador Pleno</v>
      </c>
    </row>
    <row r="453" spans="1:6" s="11" customFormat="1" ht="15" x14ac:dyDescent="0.2">
      <c r="A453" s="13" t="s">
        <v>1435</v>
      </c>
      <c r="B453" s="12" t="s">
        <v>1077</v>
      </c>
      <c r="C453" s="14" t="s">
        <v>1436</v>
      </c>
      <c r="D453" s="14">
        <v>46.8</v>
      </c>
      <c r="E453" s="14" t="s">
        <v>1087</v>
      </c>
      <c r="F453" s="6" t="str">
        <f t="shared" si="5"/>
        <v>Programador Pleno</v>
      </c>
    </row>
    <row r="454" spans="1:6" s="11" customFormat="1" ht="15" x14ac:dyDescent="0.2">
      <c r="A454" s="13" t="s">
        <v>1437</v>
      </c>
      <c r="B454" s="12" t="s">
        <v>1077</v>
      </c>
      <c r="C454" s="14" t="s">
        <v>1438</v>
      </c>
      <c r="D454" s="14">
        <v>37.44</v>
      </c>
      <c r="E454" s="14" t="s">
        <v>1086</v>
      </c>
      <c r="F454" s="6" t="str">
        <f t="shared" si="5"/>
        <v>Programador Pleno</v>
      </c>
    </row>
    <row r="455" spans="1:6" s="11" customFormat="1" ht="15" x14ac:dyDescent="0.2">
      <c r="A455" s="13" t="s">
        <v>1439</v>
      </c>
      <c r="B455" s="12" t="s">
        <v>1077</v>
      </c>
      <c r="C455" s="14" t="s">
        <v>110</v>
      </c>
      <c r="D455" s="14">
        <v>37.44</v>
      </c>
      <c r="E455" s="14" t="s">
        <v>1086</v>
      </c>
      <c r="F455" s="6" t="str">
        <f t="shared" si="5"/>
        <v>Programador Pleno</v>
      </c>
    </row>
    <row r="456" spans="1:6" s="11" customFormat="1" ht="15" x14ac:dyDescent="0.2">
      <c r="A456" s="13" t="s">
        <v>1440</v>
      </c>
      <c r="B456" s="12" t="s">
        <v>1082</v>
      </c>
      <c r="C456" s="14" t="s">
        <v>143</v>
      </c>
      <c r="D456" s="14">
        <v>47.28</v>
      </c>
      <c r="E456" s="14" t="s">
        <v>3064</v>
      </c>
      <c r="F456" s="6" t="str">
        <f t="shared" si="5"/>
        <v>Analista Pleno</v>
      </c>
    </row>
    <row r="457" spans="1:6" s="11" customFormat="1" ht="15" x14ac:dyDescent="0.2">
      <c r="A457" s="13" t="s">
        <v>1441</v>
      </c>
      <c r="B457" s="12" t="s">
        <v>1077</v>
      </c>
      <c r="C457" s="14" t="s">
        <v>1442</v>
      </c>
      <c r="D457" s="14">
        <v>35.1</v>
      </c>
      <c r="E457" s="14" t="s">
        <v>1331</v>
      </c>
      <c r="F457" s="6" t="str">
        <f t="shared" ref="F457:F520" si="6">IFERROR(IF(AND(FIND("Programador",$E457)&gt;0,(AND(D457&gt;=17.55,D457&lt;=35.1))),"Programador Júnior",
IF(AND(FIND("Programador",$E457)&gt;0,(AND(D457&gt;35.1,D457&lt;=58.5))),"Programador Pleno",
IF(AND(FIND("Programador",$E457)&gt;0,(D457&gt;58.5)),"Programador Sênior","Estagiário Programador"
))),
IFERROR(IF(AND(FIND("Analista",$E457)&gt;0,(AND(D457&gt;=17.55,D457&lt;=35.1))),"Analista Júnior",
IF(AND(FIND("Analista",$E457)&gt;0,(AND(D457&gt;35.1,D457&lt;=52.65))),"Analista Pleno",
IF(AND(FIND("Analista",$E457)&gt;0,(AND(D457&gt;52.65,D457&lt;=81.9))),"Analista Sênior","Estagiário Analista"
))),
IFERROR(IF(AND(FIND("Gerente",$E457)&gt;0,(D457&gt;0)),"Gerente",
IF(AND(FIND("Gerente",$E457)&gt;0,(D457&gt;0)),"Gerente",
IF(AND(FIND("Gerente",$E457)&gt;0,(D457&gt;0)),"Gerente",
))),
IFERROR(IF(AND(FIND("Arquiteto",$E457)&gt;0,(D457&gt;0)),"Arquiteto",
IF(AND(FIND("Arquiteto",$E457)&gt;0,(D457&gt;0)),"Arquiteto",
IF(AND(FIND("Arquiteto",$E457)&gt;0,(D457&gt;0)),"Arquiteto",
))),
IFERROR(IF(AND(FIND("Estagiário",$E457)&gt;0,(D457&gt;0)),"Estagiário",
IF(AND(FIND("Estagiário",$E457)&gt;0,(D457&gt;0)),"Estagiário",
IF(AND(FIND("Estagiário",$E457)&gt;0,(D457&gt;0)),"Estagiário",
))),
IFERROR(IF(AND(FIND("Testador",$E457)&gt;0,(AND(D457&gt;=17.55,D457&lt;=29.25))),"Testador Júnior",
IF(AND(FIND("Testador",$E457)&gt;0,(AND(D457&gt;29.25,D457&lt;=46.8))),"Testador Pleno",
IF(AND(FIND("Testador",$E457)&gt;0,(D457&gt;46.8)),"Testador Senior","Estagiário Testador"
))),
IFERROR(IF(AND(FIND("Desenvolvedor",$E457)&gt;0,(AND(D457&gt;=17.55,D457&lt;=35.1))),"Desenvolvedor Júnior",
IF(AND(FIND("Desenvolvedor",$E457)&gt;0,(AND(D457&gt;35.1,D457&lt;=58.5))),"Desenvolvedor Pleno",
IF(AND(FIND("Desenvolvedor",$E457)&gt;0,(D457&gt;58.5)),"Desenvolvedor Sênior","Estagiário Desenvolvedor"
))),"Perfil Não Encontrado"
)))))))</f>
        <v>Analista Júnior</v>
      </c>
    </row>
    <row r="458" spans="1:6" s="11" customFormat="1" ht="15" x14ac:dyDescent="0.2">
      <c r="A458" s="13" t="s">
        <v>1443</v>
      </c>
      <c r="B458" s="12" t="s">
        <v>1077</v>
      </c>
      <c r="C458" s="14" t="s">
        <v>31</v>
      </c>
      <c r="D458" s="14">
        <v>58.5</v>
      </c>
      <c r="E458" s="14" t="s">
        <v>3064</v>
      </c>
      <c r="F458" s="6" t="str">
        <f t="shared" si="6"/>
        <v>Analista Sênior</v>
      </c>
    </row>
    <row r="459" spans="1:6" s="11" customFormat="1" ht="28.5" x14ac:dyDescent="0.2">
      <c r="A459" s="13" t="s">
        <v>1444</v>
      </c>
      <c r="B459" s="12" t="s">
        <v>1666</v>
      </c>
      <c r="C459" s="14" t="s">
        <v>174</v>
      </c>
      <c r="D459" s="14">
        <v>47.28</v>
      </c>
      <c r="E459" s="14" t="s">
        <v>3080</v>
      </c>
      <c r="F459" s="6" t="str">
        <f t="shared" si="6"/>
        <v>Analista Pleno</v>
      </c>
    </row>
    <row r="460" spans="1:6" s="11" customFormat="1" ht="15" x14ac:dyDescent="0.2">
      <c r="A460" s="13" t="s">
        <v>1445</v>
      </c>
      <c r="B460" s="12" t="s">
        <v>1077</v>
      </c>
      <c r="C460" s="14" t="s">
        <v>1446</v>
      </c>
      <c r="D460" s="14">
        <v>35.1</v>
      </c>
      <c r="E460" s="14" t="s">
        <v>1087</v>
      </c>
      <c r="F460" s="6" t="str">
        <f t="shared" si="6"/>
        <v>Programador Júnior</v>
      </c>
    </row>
    <row r="461" spans="1:6" s="11" customFormat="1" ht="15" x14ac:dyDescent="0.2">
      <c r="A461" s="13" t="s">
        <v>2277</v>
      </c>
      <c r="B461" s="12" t="s">
        <v>1077</v>
      </c>
      <c r="C461" s="14" t="s">
        <v>2278</v>
      </c>
      <c r="D461" s="14">
        <v>17.79</v>
      </c>
      <c r="E461" s="14" t="s">
        <v>1086</v>
      </c>
      <c r="F461" s="6" t="str">
        <f t="shared" si="6"/>
        <v>Programador Júnior</v>
      </c>
    </row>
    <row r="462" spans="1:6" s="11" customFormat="1" ht="28.5" x14ac:dyDescent="0.2">
      <c r="A462" s="13" t="s">
        <v>1447</v>
      </c>
      <c r="B462" s="12" t="s">
        <v>1077</v>
      </c>
      <c r="C462" s="14" t="s">
        <v>1448</v>
      </c>
      <c r="D462" s="14">
        <v>62.01</v>
      </c>
      <c r="E462" s="14" t="s">
        <v>1087</v>
      </c>
      <c r="F462" s="6" t="str">
        <f t="shared" si="6"/>
        <v>Programador Sênior</v>
      </c>
    </row>
    <row r="463" spans="1:6" s="11" customFormat="1" ht="15" x14ac:dyDescent="0.2">
      <c r="A463" s="13" t="s">
        <v>1449</v>
      </c>
      <c r="B463" s="12" t="s">
        <v>1082</v>
      </c>
      <c r="C463" s="14" t="s">
        <v>1450</v>
      </c>
      <c r="D463" s="14">
        <v>40.950000000000003</v>
      </c>
      <c r="E463" s="14" t="s">
        <v>1086</v>
      </c>
      <c r="F463" s="6" t="str">
        <f t="shared" si="6"/>
        <v>Programador Pleno</v>
      </c>
    </row>
    <row r="464" spans="1:6" s="11" customFormat="1" ht="28.5" x14ac:dyDescent="0.2">
      <c r="A464" s="13" t="s">
        <v>1451</v>
      </c>
      <c r="B464" s="12" t="s">
        <v>1077</v>
      </c>
      <c r="C464" s="14" t="s">
        <v>1452</v>
      </c>
      <c r="D464" s="14">
        <v>23.4</v>
      </c>
      <c r="E464" s="14" t="s">
        <v>1314</v>
      </c>
      <c r="F464" s="6" t="str">
        <f t="shared" si="6"/>
        <v>Perfil Não Encontrado</v>
      </c>
    </row>
    <row r="465" spans="1:6" s="11" customFormat="1" ht="28.5" x14ac:dyDescent="0.2">
      <c r="A465" s="13" t="s">
        <v>1454</v>
      </c>
      <c r="B465" s="12" t="s">
        <v>1077</v>
      </c>
      <c r="C465" s="14" t="s">
        <v>1455</v>
      </c>
      <c r="D465" s="14">
        <v>87.75</v>
      </c>
      <c r="E465" s="14" t="s">
        <v>1137</v>
      </c>
      <c r="F465" s="6" t="str">
        <f t="shared" si="6"/>
        <v>Gerente</v>
      </c>
    </row>
    <row r="466" spans="1:6" s="11" customFormat="1" ht="15" x14ac:dyDescent="0.2">
      <c r="A466" s="13" t="s">
        <v>1456</v>
      </c>
      <c r="B466" s="12" t="s">
        <v>1077</v>
      </c>
      <c r="C466" s="14" t="s">
        <v>1457</v>
      </c>
      <c r="D466" s="14">
        <v>81.900000000000006</v>
      </c>
      <c r="E466" s="14" t="s">
        <v>1083</v>
      </c>
      <c r="F466" s="6" t="str">
        <f t="shared" si="6"/>
        <v>Programador Sênior</v>
      </c>
    </row>
    <row r="467" spans="1:6" s="11" customFormat="1" ht="15" x14ac:dyDescent="0.2">
      <c r="A467" s="13" t="s">
        <v>1458</v>
      </c>
      <c r="B467" s="12" t="s">
        <v>1082</v>
      </c>
      <c r="C467" s="14" t="s">
        <v>140</v>
      </c>
      <c r="D467" s="14">
        <v>24.57</v>
      </c>
      <c r="E467" s="14" t="s">
        <v>1091</v>
      </c>
      <c r="F467" s="6" t="str">
        <f t="shared" si="6"/>
        <v>Testador Júnior</v>
      </c>
    </row>
    <row r="468" spans="1:6" s="11" customFormat="1" ht="15" x14ac:dyDescent="0.2">
      <c r="A468" s="13" t="s">
        <v>1459</v>
      </c>
      <c r="B468" s="12" t="s">
        <v>1077</v>
      </c>
      <c r="C468" s="14" t="s">
        <v>201</v>
      </c>
      <c r="D468" s="14">
        <v>21.06</v>
      </c>
      <c r="E468" s="14" t="s">
        <v>1086</v>
      </c>
      <c r="F468" s="6" t="str">
        <f t="shared" si="6"/>
        <v>Programador Júnior</v>
      </c>
    </row>
    <row r="469" spans="1:6" s="11" customFormat="1" ht="15" x14ac:dyDescent="0.2">
      <c r="A469" s="13" t="s">
        <v>1460</v>
      </c>
      <c r="B469" s="12" t="s">
        <v>1077</v>
      </c>
      <c r="C469" s="14" t="s">
        <v>1461</v>
      </c>
      <c r="D469" s="14">
        <v>64.349999999999994</v>
      </c>
      <c r="E469" s="14" t="s">
        <v>1083</v>
      </c>
      <c r="F469" s="6" t="str">
        <f t="shared" si="6"/>
        <v>Programador Sênior</v>
      </c>
    </row>
    <row r="470" spans="1:6" s="11" customFormat="1" ht="15" x14ac:dyDescent="0.2">
      <c r="A470" s="13" t="s">
        <v>1462</v>
      </c>
      <c r="B470" s="12" t="s">
        <v>1077</v>
      </c>
      <c r="C470" s="14" t="s">
        <v>116</v>
      </c>
      <c r="D470" s="14">
        <v>64.349999999999994</v>
      </c>
      <c r="E470" s="14" t="s">
        <v>1083</v>
      </c>
      <c r="F470" s="6" t="str">
        <f t="shared" si="6"/>
        <v>Programador Sênior</v>
      </c>
    </row>
    <row r="471" spans="1:6" s="11" customFormat="1" ht="15" x14ac:dyDescent="0.2">
      <c r="A471" s="13" t="s">
        <v>1463</v>
      </c>
      <c r="B471" s="12" t="s">
        <v>1077</v>
      </c>
      <c r="C471" s="14" t="s">
        <v>117</v>
      </c>
      <c r="D471" s="14">
        <v>76.05</v>
      </c>
      <c r="E471" s="14" t="s">
        <v>1083</v>
      </c>
      <c r="F471" s="6" t="str">
        <f t="shared" si="6"/>
        <v>Programador Sênior</v>
      </c>
    </row>
    <row r="472" spans="1:6" s="11" customFormat="1" ht="15" x14ac:dyDescent="0.2">
      <c r="A472" s="13" t="s">
        <v>2648</v>
      </c>
      <c r="B472" s="12" t="s">
        <v>1082</v>
      </c>
      <c r="C472" s="14" t="s">
        <v>2798</v>
      </c>
      <c r="D472" s="14">
        <v>64.349999999999994</v>
      </c>
      <c r="E472" s="14" t="s">
        <v>3106</v>
      </c>
      <c r="F472" s="6" t="str">
        <f t="shared" si="6"/>
        <v>Analista Sênior</v>
      </c>
    </row>
    <row r="473" spans="1:6" s="11" customFormat="1" ht="15" x14ac:dyDescent="0.2">
      <c r="A473" s="13" t="s">
        <v>1464</v>
      </c>
      <c r="B473" s="12" t="s">
        <v>1077</v>
      </c>
      <c r="C473" s="14" t="s">
        <v>1465</v>
      </c>
      <c r="D473" s="14">
        <v>10.53</v>
      </c>
      <c r="E473" s="14" t="s">
        <v>1466</v>
      </c>
      <c r="F473" s="6" t="str">
        <f t="shared" si="6"/>
        <v>Estagiário</v>
      </c>
    </row>
    <row r="474" spans="1:6" s="11" customFormat="1" ht="15" x14ac:dyDescent="0.2">
      <c r="A474" s="13" t="s">
        <v>1467</v>
      </c>
      <c r="B474" s="12" t="s">
        <v>1077</v>
      </c>
      <c r="C474" s="14" t="s">
        <v>1468</v>
      </c>
      <c r="D474" s="14">
        <v>21.06</v>
      </c>
      <c r="E474" s="14" t="s">
        <v>1086</v>
      </c>
      <c r="F474" s="6" t="str">
        <f t="shared" si="6"/>
        <v>Programador Júnior</v>
      </c>
    </row>
    <row r="475" spans="1:6" s="11" customFormat="1" ht="15" x14ac:dyDescent="0.2">
      <c r="A475" s="13" t="s">
        <v>1469</v>
      </c>
      <c r="B475" s="12" t="s">
        <v>1077</v>
      </c>
      <c r="C475" s="14" t="s">
        <v>1470</v>
      </c>
      <c r="D475" s="14">
        <v>46.8</v>
      </c>
      <c r="E475" s="14" t="s">
        <v>1087</v>
      </c>
      <c r="F475" s="6" t="str">
        <f t="shared" si="6"/>
        <v>Programador Pleno</v>
      </c>
    </row>
    <row r="476" spans="1:6" s="11" customFormat="1" ht="28.5" x14ac:dyDescent="0.2">
      <c r="A476" s="13" t="s">
        <v>1471</v>
      </c>
      <c r="B476" s="12" t="s">
        <v>1082</v>
      </c>
      <c r="C476" s="14" t="s">
        <v>1472</v>
      </c>
      <c r="D476" s="14">
        <v>50.31</v>
      </c>
      <c r="E476" s="14" t="s">
        <v>3080</v>
      </c>
      <c r="F476" s="6" t="str">
        <f t="shared" si="6"/>
        <v>Analista Pleno</v>
      </c>
    </row>
    <row r="477" spans="1:6" s="11" customFormat="1" ht="15" x14ac:dyDescent="0.2">
      <c r="A477" s="13" t="s">
        <v>1473</v>
      </c>
      <c r="B477" s="12" t="s">
        <v>1082</v>
      </c>
      <c r="C477" s="14" t="s">
        <v>130</v>
      </c>
      <c r="D477" s="14">
        <v>35.1</v>
      </c>
      <c r="E477" s="14" t="s">
        <v>3085</v>
      </c>
      <c r="F477" s="6" t="str">
        <f t="shared" si="6"/>
        <v>Analista Júnior</v>
      </c>
    </row>
    <row r="478" spans="1:6" s="11" customFormat="1" ht="15" x14ac:dyDescent="0.2">
      <c r="A478" s="13" t="s">
        <v>1474</v>
      </c>
      <c r="B478" s="12" t="s">
        <v>1077</v>
      </c>
      <c r="C478" s="14" t="s">
        <v>152</v>
      </c>
      <c r="D478" s="14">
        <v>46.8</v>
      </c>
      <c r="E478" s="14" t="s">
        <v>3064</v>
      </c>
      <c r="F478" s="6" t="str">
        <f t="shared" si="6"/>
        <v>Analista Pleno</v>
      </c>
    </row>
    <row r="479" spans="1:6" s="11" customFormat="1" ht="15" x14ac:dyDescent="0.2">
      <c r="A479" s="13" t="s">
        <v>1475</v>
      </c>
      <c r="B479" s="12" t="s">
        <v>1077</v>
      </c>
      <c r="C479" s="14" t="s">
        <v>65</v>
      </c>
      <c r="D479" s="14">
        <v>23.4</v>
      </c>
      <c r="E479" s="14" t="s">
        <v>3085</v>
      </c>
      <c r="F479" s="6" t="str">
        <f t="shared" si="6"/>
        <v>Analista Júnior</v>
      </c>
    </row>
    <row r="480" spans="1:6" s="11" customFormat="1" ht="15" x14ac:dyDescent="0.2">
      <c r="A480" s="13" t="s">
        <v>1476</v>
      </c>
      <c r="B480" s="12" t="s">
        <v>1077</v>
      </c>
      <c r="C480" s="14" t="s">
        <v>1477</v>
      </c>
      <c r="D480" s="14">
        <v>21.06</v>
      </c>
      <c r="E480" s="14" t="s">
        <v>1086</v>
      </c>
      <c r="F480" s="6" t="str">
        <f t="shared" si="6"/>
        <v>Programador Júnior</v>
      </c>
    </row>
    <row r="481" spans="1:6" s="11" customFormat="1" ht="15" x14ac:dyDescent="0.2">
      <c r="A481" s="13" t="s">
        <v>1478</v>
      </c>
      <c r="B481" s="12" t="s">
        <v>1077</v>
      </c>
      <c r="C481" s="14" t="s">
        <v>115</v>
      </c>
      <c r="D481" s="14">
        <v>58.5</v>
      </c>
      <c r="E481" s="14" t="s">
        <v>3064</v>
      </c>
      <c r="F481" s="6" t="str">
        <f t="shared" si="6"/>
        <v>Analista Sênior</v>
      </c>
    </row>
    <row r="482" spans="1:6" s="11" customFormat="1" ht="15" x14ac:dyDescent="0.2">
      <c r="A482" s="13" t="s">
        <v>1479</v>
      </c>
      <c r="B482" s="12" t="s">
        <v>1077</v>
      </c>
      <c r="C482" s="14" t="s">
        <v>134</v>
      </c>
      <c r="D482" s="14">
        <v>46.8</v>
      </c>
      <c r="E482" s="14" t="s">
        <v>3080</v>
      </c>
      <c r="F482" s="6" t="str">
        <f t="shared" si="6"/>
        <v>Analista Pleno</v>
      </c>
    </row>
    <row r="483" spans="1:6" s="11" customFormat="1" ht="15" x14ac:dyDescent="0.2">
      <c r="A483" s="13" t="s">
        <v>1480</v>
      </c>
      <c r="B483" s="12" t="s">
        <v>1082</v>
      </c>
      <c r="C483" s="14" t="s">
        <v>1481</v>
      </c>
      <c r="D483" s="14">
        <v>52.65</v>
      </c>
      <c r="E483" s="14" t="s">
        <v>1087</v>
      </c>
      <c r="F483" s="6" t="str">
        <f t="shared" si="6"/>
        <v>Programador Pleno</v>
      </c>
    </row>
    <row r="484" spans="1:6" s="11" customFormat="1" ht="15" x14ac:dyDescent="0.2">
      <c r="A484" s="13" t="s">
        <v>1483</v>
      </c>
      <c r="B484" s="12" t="s">
        <v>1077</v>
      </c>
      <c r="C484" s="14" t="s">
        <v>1484</v>
      </c>
      <c r="D484" s="14">
        <v>93.6</v>
      </c>
      <c r="E484" s="14" t="s">
        <v>3101</v>
      </c>
      <c r="F484" s="6" t="str">
        <f t="shared" si="6"/>
        <v>Arquiteto</v>
      </c>
    </row>
    <row r="485" spans="1:6" s="11" customFormat="1" ht="15" x14ac:dyDescent="0.2">
      <c r="A485" s="13" t="s">
        <v>1485</v>
      </c>
      <c r="B485" s="12" t="s">
        <v>1077</v>
      </c>
      <c r="C485" s="14" t="s">
        <v>1486</v>
      </c>
      <c r="D485" s="14">
        <v>58.5</v>
      </c>
      <c r="E485" s="14" t="s">
        <v>1083</v>
      </c>
      <c r="F485" s="6" t="str">
        <f t="shared" si="6"/>
        <v>Programador Pleno</v>
      </c>
    </row>
    <row r="486" spans="1:6" s="11" customFormat="1" ht="15" x14ac:dyDescent="0.2">
      <c r="A486" s="13" t="s">
        <v>1487</v>
      </c>
      <c r="B486" s="12" t="s">
        <v>1082</v>
      </c>
      <c r="C486" s="14" t="s">
        <v>1488</v>
      </c>
      <c r="D486" s="14">
        <v>29.25</v>
      </c>
      <c r="E486" s="14" t="s">
        <v>3107</v>
      </c>
      <c r="F486" s="6" t="str">
        <f t="shared" si="6"/>
        <v>Analista Júnior</v>
      </c>
    </row>
    <row r="487" spans="1:6" s="11" customFormat="1" ht="15" x14ac:dyDescent="0.2">
      <c r="A487" s="13" t="s">
        <v>1489</v>
      </c>
      <c r="B487" s="12" t="s">
        <v>1077</v>
      </c>
      <c r="C487" s="14" t="s">
        <v>1490</v>
      </c>
      <c r="D487" s="14">
        <v>35.1</v>
      </c>
      <c r="E487" s="14" t="s">
        <v>1482</v>
      </c>
      <c r="F487" s="6" t="str">
        <f t="shared" si="6"/>
        <v>Analista Júnior</v>
      </c>
    </row>
    <row r="488" spans="1:6" s="11" customFormat="1" ht="15" x14ac:dyDescent="0.2">
      <c r="A488" s="13" t="s">
        <v>1491</v>
      </c>
      <c r="B488" s="12" t="s">
        <v>1077</v>
      </c>
      <c r="C488" s="14" t="s">
        <v>1492</v>
      </c>
      <c r="D488" s="14">
        <v>23.4</v>
      </c>
      <c r="E488" s="14" t="s">
        <v>1086</v>
      </c>
      <c r="F488" s="6" t="str">
        <f t="shared" si="6"/>
        <v>Programador Júnior</v>
      </c>
    </row>
    <row r="489" spans="1:6" s="11" customFormat="1" ht="15" x14ac:dyDescent="0.2">
      <c r="A489" s="13" t="s">
        <v>1493</v>
      </c>
      <c r="B489" s="12" t="s">
        <v>1077</v>
      </c>
      <c r="C489" s="14" t="s">
        <v>1494</v>
      </c>
      <c r="D489" s="14">
        <v>23.4</v>
      </c>
      <c r="E489" s="14" t="s">
        <v>1086</v>
      </c>
      <c r="F489" s="6" t="str">
        <f t="shared" si="6"/>
        <v>Programador Júnior</v>
      </c>
    </row>
    <row r="490" spans="1:6" s="11" customFormat="1" ht="15" x14ac:dyDescent="0.2">
      <c r="A490" s="13" t="s">
        <v>1495</v>
      </c>
      <c r="B490" s="12" t="s">
        <v>1082</v>
      </c>
      <c r="C490" s="14" t="s">
        <v>1496</v>
      </c>
      <c r="D490" s="14">
        <v>16.38</v>
      </c>
      <c r="E490" s="14" t="s">
        <v>1497</v>
      </c>
      <c r="F490" s="6" t="str">
        <f t="shared" si="6"/>
        <v>Perfil Não Encontrado</v>
      </c>
    </row>
    <row r="491" spans="1:6" s="11" customFormat="1" ht="28.5" x14ac:dyDescent="0.2">
      <c r="A491" s="13" t="s">
        <v>1498</v>
      </c>
      <c r="B491" s="12" t="s">
        <v>1082</v>
      </c>
      <c r="C491" s="14" t="s">
        <v>2799</v>
      </c>
      <c r="D491" s="14">
        <v>12.09</v>
      </c>
      <c r="E491" s="14" t="s">
        <v>1091</v>
      </c>
      <c r="F491" s="6" t="str">
        <f t="shared" si="6"/>
        <v>Estagiário Testador</v>
      </c>
    </row>
    <row r="492" spans="1:6" s="11" customFormat="1" ht="15" x14ac:dyDescent="0.2">
      <c r="A492" s="13" t="s">
        <v>1499</v>
      </c>
      <c r="B492" s="12" t="s">
        <v>1077</v>
      </c>
      <c r="C492" s="14" t="s">
        <v>106</v>
      </c>
      <c r="D492" s="14">
        <v>59.3</v>
      </c>
      <c r="E492" s="14" t="s">
        <v>1083</v>
      </c>
      <c r="F492" s="6" t="str">
        <f t="shared" si="6"/>
        <v>Programador Sênior</v>
      </c>
    </row>
    <row r="493" spans="1:6" s="11" customFormat="1" ht="15" x14ac:dyDescent="0.2">
      <c r="A493" s="13" t="s">
        <v>1500</v>
      </c>
      <c r="B493" s="12" t="s">
        <v>1077</v>
      </c>
      <c r="C493" s="14" t="s">
        <v>60</v>
      </c>
      <c r="D493" s="14">
        <v>93.6</v>
      </c>
      <c r="E493" s="14" t="s">
        <v>3101</v>
      </c>
      <c r="F493" s="6" t="str">
        <f t="shared" si="6"/>
        <v>Arquiteto</v>
      </c>
    </row>
    <row r="494" spans="1:6" s="11" customFormat="1" ht="15" x14ac:dyDescent="0.2">
      <c r="A494" s="13" t="s">
        <v>1501</v>
      </c>
      <c r="B494" s="12" t="s">
        <v>1077</v>
      </c>
      <c r="C494" s="14" t="s">
        <v>1502</v>
      </c>
      <c r="D494" s="14">
        <v>58.5</v>
      </c>
      <c r="E494" s="14" t="s">
        <v>1083</v>
      </c>
      <c r="F494" s="6" t="str">
        <f t="shared" si="6"/>
        <v>Programador Pleno</v>
      </c>
    </row>
    <row r="495" spans="1:6" s="11" customFormat="1" ht="15" x14ac:dyDescent="0.2">
      <c r="A495" s="13" t="s">
        <v>1503</v>
      </c>
      <c r="B495" s="12" t="s">
        <v>1082</v>
      </c>
      <c r="C495" s="14" t="s">
        <v>1504</v>
      </c>
      <c r="D495" s="14">
        <v>89.54</v>
      </c>
      <c r="E495" s="14" t="s">
        <v>1137</v>
      </c>
      <c r="F495" s="6" t="str">
        <f t="shared" si="6"/>
        <v>Gerente</v>
      </c>
    </row>
    <row r="496" spans="1:6" s="11" customFormat="1" ht="15" x14ac:dyDescent="0.2">
      <c r="A496" s="13" t="s">
        <v>1505</v>
      </c>
      <c r="B496" s="12" t="s">
        <v>1082</v>
      </c>
      <c r="C496" s="14" t="s">
        <v>51</v>
      </c>
      <c r="D496" s="14">
        <v>29.25</v>
      </c>
      <c r="E496" s="14" t="s">
        <v>3085</v>
      </c>
      <c r="F496" s="6" t="str">
        <f t="shared" si="6"/>
        <v>Analista Júnior</v>
      </c>
    </row>
    <row r="497" spans="1:6" s="11" customFormat="1" ht="15" x14ac:dyDescent="0.2">
      <c r="A497" s="13" t="s">
        <v>1506</v>
      </c>
      <c r="B497" s="12" t="s">
        <v>1077</v>
      </c>
      <c r="C497" s="14" t="s">
        <v>13</v>
      </c>
      <c r="D497" s="14">
        <v>46.8</v>
      </c>
      <c r="E497" s="14" t="s">
        <v>3080</v>
      </c>
      <c r="F497" s="6" t="str">
        <f t="shared" si="6"/>
        <v>Analista Pleno</v>
      </c>
    </row>
    <row r="498" spans="1:6" s="11" customFormat="1" ht="28.5" x14ac:dyDescent="0.2">
      <c r="A498" s="13" t="s">
        <v>1507</v>
      </c>
      <c r="B498" s="12" t="s">
        <v>1077</v>
      </c>
      <c r="C498" s="14" t="s">
        <v>1508</v>
      </c>
      <c r="D498" s="14">
        <v>78.98</v>
      </c>
      <c r="E498" s="14" t="s">
        <v>1083</v>
      </c>
      <c r="F498" s="6" t="str">
        <f t="shared" si="6"/>
        <v>Programador Sênior</v>
      </c>
    </row>
    <row r="499" spans="1:6" s="11" customFormat="1" ht="15" x14ac:dyDescent="0.2">
      <c r="A499" s="13" t="s">
        <v>1509</v>
      </c>
      <c r="B499" s="12" t="s">
        <v>1082</v>
      </c>
      <c r="C499" s="14" t="s">
        <v>1510</v>
      </c>
      <c r="D499" s="14">
        <v>54.08</v>
      </c>
      <c r="E499" s="14" t="s">
        <v>1083</v>
      </c>
      <c r="F499" s="6" t="str">
        <f t="shared" si="6"/>
        <v>Programador Pleno</v>
      </c>
    </row>
    <row r="500" spans="1:6" s="11" customFormat="1" ht="15" x14ac:dyDescent="0.2">
      <c r="A500" s="13" t="s">
        <v>1511</v>
      </c>
      <c r="B500" s="12" t="s">
        <v>1077</v>
      </c>
      <c r="C500" s="14" t="s">
        <v>1512</v>
      </c>
      <c r="D500" s="14">
        <v>23.4</v>
      </c>
      <c r="E500" s="14" t="s">
        <v>3070</v>
      </c>
      <c r="F500" s="6" t="str">
        <f t="shared" si="6"/>
        <v>Analista Júnior</v>
      </c>
    </row>
    <row r="501" spans="1:6" s="11" customFormat="1" ht="15" x14ac:dyDescent="0.2">
      <c r="A501" s="13" t="s">
        <v>1513</v>
      </c>
      <c r="B501" s="12" t="s">
        <v>1077</v>
      </c>
      <c r="C501" s="14" t="s">
        <v>19</v>
      </c>
      <c r="D501" s="14">
        <v>58.5</v>
      </c>
      <c r="E501" s="14" t="s">
        <v>1083</v>
      </c>
      <c r="F501" s="6" t="str">
        <f t="shared" si="6"/>
        <v>Programador Pleno</v>
      </c>
    </row>
    <row r="502" spans="1:6" s="11" customFormat="1" ht="15" x14ac:dyDescent="0.2">
      <c r="A502" s="13" t="s">
        <v>1514</v>
      </c>
      <c r="B502" s="12" t="s">
        <v>1082</v>
      </c>
      <c r="C502" s="14" t="s">
        <v>41</v>
      </c>
      <c r="D502" s="14">
        <v>107.04</v>
      </c>
      <c r="E502" s="14" t="s">
        <v>3049</v>
      </c>
      <c r="F502" s="6" t="str">
        <f t="shared" si="6"/>
        <v>Arquiteto</v>
      </c>
    </row>
    <row r="503" spans="1:6" s="11" customFormat="1" ht="15" x14ac:dyDescent="0.2">
      <c r="A503" s="13" t="s">
        <v>1516</v>
      </c>
      <c r="B503" s="12" t="s">
        <v>1077</v>
      </c>
      <c r="C503" s="14" t="s">
        <v>1517</v>
      </c>
      <c r="D503" s="14">
        <v>7.02</v>
      </c>
      <c r="E503" s="14" t="s">
        <v>1172</v>
      </c>
      <c r="F503" s="6" t="str">
        <f t="shared" si="6"/>
        <v>Estagiário</v>
      </c>
    </row>
    <row r="504" spans="1:6" s="11" customFormat="1" ht="15" x14ac:dyDescent="0.2">
      <c r="A504" s="13" t="s">
        <v>1518</v>
      </c>
      <c r="B504" s="12" t="s">
        <v>1077</v>
      </c>
      <c r="C504" s="14" t="s">
        <v>1519</v>
      </c>
      <c r="D504" s="14">
        <v>52.65</v>
      </c>
      <c r="E504" s="14" t="s">
        <v>1087</v>
      </c>
      <c r="F504" s="6" t="str">
        <f t="shared" si="6"/>
        <v>Programador Pleno</v>
      </c>
    </row>
    <row r="505" spans="1:6" s="11" customFormat="1" ht="15" x14ac:dyDescent="0.2">
      <c r="A505" s="13" t="s">
        <v>1520</v>
      </c>
      <c r="B505" s="12" t="s">
        <v>1077</v>
      </c>
      <c r="C505" s="14" t="s">
        <v>1521</v>
      </c>
      <c r="D505" s="14">
        <v>40.950000000000003</v>
      </c>
      <c r="E505" s="14" t="s">
        <v>1087</v>
      </c>
      <c r="F505" s="6" t="str">
        <f t="shared" si="6"/>
        <v>Programador Pleno</v>
      </c>
    </row>
    <row r="506" spans="1:6" s="11" customFormat="1" ht="15" x14ac:dyDescent="0.2">
      <c r="A506" s="13" t="s">
        <v>1522</v>
      </c>
      <c r="B506" s="12" t="s">
        <v>1077</v>
      </c>
      <c r="C506" s="14" t="s">
        <v>1523</v>
      </c>
      <c r="D506" s="14">
        <v>10.53</v>
      </c>
      <c r="E506" s="14" t="s">
        <v>3067</v>
      </c>
      <c r="F506" s="6" t="str">
        <f t="shared" si="6"/>
        <v>Estagiário Programador</v>
      </c>
    </row>
    <row r="507" spans="1:6" s="11" customFormat="1" ht="28.5" x14ac:dyDescent="0.2">
      <c r="A507" s="13" t="s">
        <v>1524</v>
      </c>
      <c r="B507" s="12" t="s">
        <v>1077</v>
      </c>
      <c r="C507" s="14" t="s">
        <v>1525</v>
      </c>
      <c r="D507" s="14">
        <v>10.53</v>
      </c>
      <c r="E507" s="14" t="s">
        <v>3067</v>
      </c>
      <c r="F507" s="6" t="str">
        <f t="shared" si="6"/>
        <v>Estagiário Programador</v>
      </c>
    </row>
    <row r="508" spans="1:6" s="11" customFormat="1" ht="15" x14ac:dyDescent="0.2">
      <c r="A508" s="13" t="s">
        <v>1526</v>
      </c>
      <c r="B508" s="12" t="s">
        <v>1082</v>
      </c>
      <c r="C508" s="14" t="s">
        <v>1527</v>
      </c>
      <c r="D508" s="14">
        <v>21.06</v>
      </c>
      <c r="E508" s="14" t="s">
        <v>1086</v>
      </c>
      <c r="F508" s="6" t="str">
        <f t="shared" si="6"/>
        <v>Programador Júnior</v>
      </c>
    </row>
    <row r="509" spans="1:6" s="11" customFormat="1" ht="28.5" x14ac:dyDescent="0.2">
      <c r="A509" s="13" t="s">
        <v>3108</v>
      </c>
      <c r="B509" s="12" t="s">
        <v>1074</v>
      </c>
      <c r="C509" s="14" t="s">
        <v>3109</v>
      </c>
      <c r="D509" s="14">
        <v>76.05</v>
      </c>
      <c r="E509" s="14" t="s">
        <v>1083</v>
      </c>
      <c r="F509" s="6" t="str">
        <f t="shared" si="6"/>
        <v>Programador Sênior</v>
      </c>
    </row>
    <row r="510" spans="1:6" s="11" customFormat="1" ht="15" x14ac:dyDescent="0.2">
      <c r="A510" s="13" t="s">
        <v>1528</v>
      </c>
      <c r="B510" s="12" t="s">
        <v>1077</v>
      </c>
      <c r="C510" s="14" t="s">
        <v>1529</v>
      </c>
      <c r="D510" s="14">
        <v>29.25</v>
      </c>
      <c r="E510" s="14" t="s">
        <v>3070</v>
      </c>
      <c r="F510" s="6" t="str">
        <f t="shared" si="6"/>
        <v>Analista Júnior</v>
      </c>
    </row>
    <row r="511" spans="1:6" s="11" customFormat="1" ht="15" x14ac:dyDescent="0.2">
      <c r="A511" s="13" t="s">
        <v>1530</v>
      </c>
      <c r="B511" s="12" t="s">
        <v>1082</v>
      </c>
      <c r="C511" s="14" t="s">
        <v>193</v>
      </c>
      <c r="D511" s="14">
        <v>60.49</v>
      </c>
      <c r="E511" s="14" t="s">
        <v>1083</v>
      </c>
      <c r="F511" s="6" t="str">
        <f t="shared" si="6"/>
        <v>Programador Sênior</v>
      </c>
    </row>
    <row r="512" spans="1:6" s="11" customFormat="1" ht="15" x14ac:dyDescent="0.2">
      <c r="A512" s="13" t="s">
        <v>2649</v>
      </c>
      <c r="B512" s="12" t="s">
        <v>1082</v>
      </c>
      <c r="C512" s="14" t="s">
        <v>2800</v>
      </c>
      <c r="D512" s="14">
        <v>49.14</v>
      </c>
      <c r="E512" s="14" t="s">
        <v>1087</v>
      </c>
      <c r="F512" s="6" t="str">
        <f t="shared" si="6"/>
        <v>Programador Pleno</v>
      </c>
    </row>
    <row r="513" spans="1:6" s="11" customFormat="1" ht="15" x14ac:dyDescent="0.2">
      <c r="A513" s="13" t="s">
        <v>1531</v>
      </c>
      <c r="B513" s="12" t="s">
        <v>1077</v>
      </c>
      <c r="C513" s="14" t="s">
        <v>1532</v>
      </c>
      <c r="D513" s="14">
        <v>52.65</v>
      </c>
      <c r="E513" s="14" t="s">
        <v>1087</v>
      </c>
      <c r="F513" s="6" t="str">
        <f t="shared" si="6"/>
        <v>Programador Pleno</v>
      </c>
    </row>
    <row r="514" spans="1:6" s="11" customFormat="1" ht="28.5" x14ac:dyDescent="0.2">
      <c r="A514" s="13" t="s">
        <v>1533</v>
      </c>
      <c r="B514" s="12" t="s">
        <v>1082</v>
      </c>
      <c r="C514" s="14" t="s">
        <v>1534</v>
      </c>
      <c r="D514" s="14">
        <v>53.37</v>
      </c>
      <c r="E514" s="14" t="s">
        <v>1087</v>
      </c>
      <c r="F514" s="6" t="str">
        <f t="shared" si="6"/>
        <v>Programador Pleno</v>
      </c>
    </row>
    <row r="515" spans="1:6" s="11" customFormat="1" ht="15" x14ac:dyDescent="0.2">
      <c r="A515" s="13" t="s">
        <v>1535</v>
      </c>
      <c r="B515" s="12" t="s">
        <v>1077</v>
      </c>
      <c r="C515" s="14" t="s">
        <v>199</v>
      </c>
      <c r="D515" s="14">
        <v>64.349999999999994</v>
      </c>
      <c r="E515" s="14" t="s">
        <v>1083</v>
      </c>
      <c r="F515" s="6" t="str">
        <f t="shared" si="6"/>
        <v>Programador Sênior</v>
      </c>
    </row>
    <row r="516" spans="1:6" s="11" customFormat="1" ht="15" x14ac:dyDescent="0.2">
      <c r="A516" s="13" t="s">
        <v>1536</v>
      </c>
      <c r="B516" s="12" t="s">
        <v>1077</v>
      </c>
      <c r="C516" s="14" t="s">
        <v>1537</v>
      </c>
      <c r="D516" s="14">
        <v>70.2</v>
      </c>
      <c r="E516" s="14" t="s">
        <v>1538</v>
      </c>
      <c r="F516" s="6" t="str">
        <f t="shared" si="6"/>
        <v>Perfil Não Encontrado</v>
      </c>
    </row>
    <row r="517" spans="1:6" s="11" customFormat="1" ht="15" x14ac:dyDescent="0.2">
      <c r="A517" s="13" t="s">
        <v>1539</v>
      </c>
      <c r="B517" s="12" t="s">
        <v>1077</v>
      </c>
      <c r="C517" s="14" t="s">
        <v>1540</v>
      </c>
      <c r="D517" s="14">
        <v>35.1</v>
      </c>
      <c r="E517" s="14" t="s">
        <v>1086</v>
      </c>
      <c r="F517" s="6" t="str">
        <f t="shared" si="6"/>
        <v>Programador Júnior</v>
      </c>
    </row>
    <row r="518" spans="1:6" s="11" customFormat="1" ht="15" x14ac:dyDescent="0.2">
      <c r="A518" s="13" t="s">
        <v>1541</v>
      </c>
      <c r="B518" s="12" t="s">
        <v>1077</v>
      </c>
      <c r="C518" s="14" t="s">
        <v>1542</v>
      </c>
      <c r="D518" s="14">
        <v>7.02</v>
      </c>
      <c r="E518" s="14" t="s">
        <v>3067</v>
      </c>
      <c r="F518" s="6" t="str">
        <f t="shared" si="6"/>
        <v>Estagiário Programador</v>
      </c>
    </row>
    <row r="519" spans="1:6" s="11" customFormat="1" ht="15" x14ac:dyDescent="0.2">
      <c r="A519" s="13" t="s">
        <v>1543</v>
      </c>
      <c r="B519" s="12" t="s">
        <v>1077</v>
      </c>
      <c r="C519" s="14" t="s">
        <v>245</v>
      </c>
      <c r="D519" s="14">
        <v>46.8</v>
      </c>
      <c r="E519" s="14" t="s">
        <v>3064</v>
      </c>
      <c r="F519" s="6" t="str">
        <f t="shared" si="6"/>
        <v>Analista Pleno</v>
      </c>
    </row>
    <row r="520" spans="1:6" s="11" customFormat="1" ht="15" x14ac:dyDescent="0.2">
      <c r="A520" s="13" t="s">
        <v>1544</v>
      </c>
      <c r="B520" s="12" t="s">
        <v>1077</v>
      </c>
      <c r="C520" s="14" t="s">
        <v>1545</v>
      </c>
      <c r="D520" s="14">
        <v>83.07</v>
      </c>
      <c r="E520" s="14" t="s">
        <v>3083</v>
      </c>
      <c r="F520" s="6" t="str">
        <f t="shared" si="6"/>
        <v>Arquiteto</v>
      </c>
    </row>
    <row r="521" spans="1:6" s="11" customFormat="1" ht="15" x14ac:dyDescent="0.2">
      <c r="A521" s="13" t="s">
        <v>1546</v>
      </c>
      <c r="B521" s="12" t="s">
        <v>1077</v>
      </c>
      <c r="C521" s="14" t="s">
        <v>1547</v>
      </c>
      <c r="D521" s="14">
        <v>7.02</v>
      </c>
      <c r="E521" s="14" t="s">
        <v>1172</v>
      </c>
      <c r="F521" s="6" t="str">
        <f t="shared" ref="F521:F584" si="7">IFERROR(IF(AND(FIND("Programador",$E521)&gt;0,(AND(D521&gt;=17.55,D521&lt;=35.1))),"Programador Júnior",
IF(AND(FIND("Programador",$E521)&gt;0,(AND(D521&gt;35.1,D521&lt;=58.5))),"Programador Pleno",
IF(AND(FIND("Programador",$E521)&gt;0,(D521&gt;58.5)),"Programador Sênior","Estagiário Programador"
))),
IFERROR(IF(AND(FIND("Analista",$E521)&gt;0,(AND(D521&gt;=17.55,D521&lt;=35.1))),"Analista Júnior",
IF(AND(FIND("Analista",$E521)&gt;0,(AND(D521&gt;35.1,D521&lt;=52.65))),"Analista Pleno",
IF(AND(FIND("Analista",$E521)&gt;0,(AND(D521&gt;52.65,D521&lt;=81.9))),"Analista Sênior","Estagiário Analista"
))),
IFERROR(IF(AND(FIND("Gerente",$E521)&gt;0,(D521&gt;0)),"Gerente",
IF(AND(FIND("Gerente",$E521)&gt;0,(D521&gt;0)),"Gerente",
IF(AND(FIND("Gerente",$E521)&gt;0,(D521&gt;0)),"Gerente",
))),
IFERROR(IF(AND(FIND("Arquiteto",$E521)&gt;0,(D521&gt;0)),"Arquiteto",
IF(AND(FIND("Arquiteto",$E521)&gt;0,(D521&gt;0)),"Arquiteto",
IF(AND(FIND("Arquiteto",$E521)&gt;0,(D521&gt;0)),"Arquiteto",
))),
IFERROR(IF(AND(FIND("Estagiário",$E521)&gt;0,(D521&gt;0)),"Estagiário",
IF(AND(FIND("Estagiário",$E521)&gt;0,(D521&gt;0)),"Estagiário",
IF(AND(FIND("Estagiário",$E521)&gt;0,(D521&gt;0)),"Estagiário",
))),
IFERROR(IF(AND(FIND("Testador",$E521)&gt;0,(AND(D521&gt;=17.55,D521&lt;=29.25))),"Testador Júnior",
IF(AND(FIND("Testador",$E521)&gt;0,(AND(D521&gt;29.25,D521&lt;=46.8))),"Testador Pleno",
IF(AND(FIND("Testador",$E521)&gt;0,(D521&gt;46.8)),"Testador Senior","Estagiário Testador"
))),
IFERROR(IF(AND(FIND("Desenvolvedor",$E521)&gt;0,(AND(D521&gt;=17.55,D521&lt;=35.1))),"Desenvolvedor Júnior",
IF(AND(FIND("Desenvolvedor",$E521)&gt;0,(AND(D521&gt;35.1,D521&lt;=58.5))),"Desenvolvedor Pleno",
IF(AND(FIND("Desenvolvedor",$E521)&gt;0,(D521&gt;58.5)),"Desenvolvedor Sênior","Estagiário Desenvolvedor"
))),"Perfil Não Encontrado"
)))))))</f>
        <v>Estagiário</v>
      </c>
    </row>
    <row r="522" spans="1:6" s="11" customFormat="1" ht="15" x14ac:dyDescent="0.2">
      <c r="A522" s="13" t="s">
        <v>1548</v>
      </c>
      <c r="B522" s="12" t="s">
        <v>1077</v>
      </c>
      <c r="C522" s="14" t="s">
        <v>64</v>
      </c>
      <c r="D522" s="14">
        <v>42.88</v>
      </c>
      <c r="E522" s="14" t="s">
        <v>1087</v>
      </c>
      <c r="F522" s="6" t="str">
        <f t="shared" si="7"/>
        <v>Programador Pleno</v>
      </c>
    </row>
    <row r="523" spans="1:6" s="11" customFormat="1" ht="15" x14ac:dyDescent="0.2">
      <c r="A523" s="13" t="s">
        <v>1549</v>
      </c>
      <c r="B523" s="12" t="s">
        <v>1077</v>
      </c>
      <c r="C523" s="14" t="s">
        <v>1550</v>
      </c>
      <c r="D523" s="14">
        <v>8.48</v>
      </c>
      <c r="E523" s="14" t="s">
        <v>3067</v>
      </c>
      <c r="F523" s="6" t="str">
        <f t="shared" si="7"/>
        <v>Estagiário Programador</v>
      </c>
    </row>
    <row r="524" spans="1:6" s="11" customFormat="1" ht="15" x14ac:dyDescent="0.2">
      <c r="A524" s="13" t="s">
        <v>1551</v>
      </c>
      <c r="B524" s="12" t="s">
        <v>1082</v>
      </c>
      <c r="C524" s="14" t="s">
        <v>1552</v>
      </c>
      <c r="D524" s="14">
        <v>121.38</v>
      </c>
      <c r="E524" s="14" t="s">
        <v>1137</v>
      </c>
      <c r="F524" s="6" t="str">
        <f t="shared" si="7"/>
        <v>Gerente</v>
      </c>
    </row>
    <row r="525" spans="1:6" s="11" customFormat="1" ht="15" x14ac:dyDescent="0.2">
      <c r="A525" s="13" t="s">
        <v>1553</v>
      </c>
      <c r="B525" s="12" t="s">
        <v>1077</v>
      </c>
      <c r="C525" s="14" t="s">
        <v>1554</v>
      </c>
      <c r="D525" s="14">
        <v>66.69</v>
      </c>
      <c r="E525" s="14" t="s">
        <v>1083</v>
      </c>
      <c r="F525" s="6" t="str">
        <f t="shared" si="7"/>
        <v>Programador Sênior</v>
      </c>
    </row>
    <row r="526" spans="1:6" s="11" customFormat="1" ht="15" x14ac:dyDescent="0.2">
      <c r="A526" s="13" t="s">
        <v>1555</v>
      </c>
      <c r="B526" s="12" t="s">
        <v>1077</v>
      </c>
      <c r="C526" s="14" t="s">
        <v>1556</v>
      </c>
      <c r="D526" s="14">
        <v>10.53</v>
      </c>
      <c r="E526" s="14" t="s">
        <v>3067</v>
      </c>
      <c r="F526" s="6" t="str">
        <f t="shared" si="7"/>
        <v>Estagiário Programador</v>
      </c>
    </row>
    <row r="527" spans="1:6" s="11" customFormat="1" ht="28.5" x14ac:dyDescent="0.2">
      <c r="A527" s="13" t="s">
        <v>1557</v>
      </c>
      <c r="B527" s="12" t="s">
        <v>1082</v>
      </c>
      <c r="C527" s="14" t="s">
        <v>189</v>
      </c>
      <c r="D527" s="14">
        <v>23.4</v>
      </c>
      <c r="E527" s="14" t="s">
        <v>1086</v>
      </c>
      <c r="F527" s="6" t="str">
        <f t="shared" si="7"/>
        <v>Programador Júnior</v>
      </c>
    </row>
    <row r="528" spans="1:6" s="11" customFormat="1" ht="15" x14ac:dyDescent="0.2">
      <c r="A528" s="13" t="s">
        <v>1558</v>
      </c>
      <c r="B528" s="12" t="s">
        <v>1077</v>
      </c>
      <c r="C528" s="14" t="s">
        <v>1559</v>
      </c>
      <c r="D528" s="14">
        <v>56.75</v>
      </c>
      <c r="E528" s="14" t="s">
        <v>1083</v>
      </c>
      <c r="F528" s="6" t="str">
        <f t="shared" si="7"/>
        <v>Programador Pleno</v>
      </c>
    </row>
    <row r="529" spans="1:6" s="11" customFormat="1" ht="15" x14ac:dyDescent="0.2">
      <c r="A529" s="13" t="s">
        <v>1560</v>
      </c>
      <c r="B529" s="12" t="s">
        <v>1082</v>
      </c>
      <c r="C529" s="14" t="s">
        <v>1561</v>
      </c>
      <c r="D529" s="14">
        <v>81.900000000000006</v>
      </c>
      <c r="E529" s="14" t="s">
        <v>1083</v>
      </c>
      <c r="F529" s="6" t="str">
        <f t="shared" si="7"/>
        <v>Programador Sênior</v>
      </c>
    </row>
    <row r="530" spans="1:6" s="11" customFormat="1" ht="15" x14ac:dyDescent="0.2">
      <c r="A530" s="13" t="s">
        <v>1562</v>
      </c>
      <c r="B530" s="12" t="s">
        <v>1077</v>
      </c>
      <c r="C530" s="14" t="s">
        <v>1563</v>
      </c>
      <c r="D530" s="14">
        <v>58.5</v>
      </c>
      <c r="E530" s="14" t="s">
        <v>1087</v>
      </c>
      <c r="F530" s="6" t="str">
        <f t="shared" si="7"/>
        <v>Programador Pleno</v>
      </c>
    </row>
    <row r="531" spans="1:6" s="11" customFormat="1" ht="15" x14ac:dyDescent="0.2">
      <c r="A531" s="13" t="s">
        <v>1564</v>
      </c>
      <c r="B531" s="12" t="s">
        <v>1077</v>
      </c>
      <c r="C531" s="14" t="s">
        <v>1565</v>
      </c>
      <c r="D531" s="14">
        <v>17.55</v>
      </c>
      <c r="E531" s="14" t="s">
        <v>1086</v>
      </c>
      <c r="F531" s="6" t="str">
        <f t="shared" si="7"/>
        <v>Programador Júnior</v>
      </c>
    </row>
    <row r="532" spans="1:6" s="11" customFormat="1" ht="15" x14ac:dyDescent="0.2">
      <c r="A532" s="13" t="s">
        <v>1566</v>
      </c>
      <c r="B532" s="12" t="s">
        <v>1082</v>
      </c>
      <c r="C532" s="14" t="s">
        <v>155</v>
      </c>
      <c r="D532" s="14">
        <v>48.55</v>
      </c>
      <c r="E532" s="14" t="s">
        <v>1087</v>
      </c>
      <c r="F532" s="6" t="str">
        <f t="shared" si="7"/>
        <v>Programador Pleno</v>
      </c>
    </row>
    <row r="533" spans="1:6" s="11" customFormat="1" ht="15" x14ac:dyDescent="0.2">
      <c r="A533" s="13" t="s">
        <v>2279</v>
      </c>
      <c r="B533" s="12" t="s">
        <v>1077</v>
      </c>
      <c r="C533" s="14" t="s">
        <v>132</v>
      </c>
      <c r="D533" s="14">
        <v>29.25</v>
      </c>
      <c r="E533" s="14" t="s">
        <v>3080</v>
      </c>
      <c r="F533" s="6" t="str">
        <f t="shared" si="7"/>
        <v>Analista Júnior</v>
      </c>
    </row>
    <row r="534" spans="1:6" s="11" customFormat="1" ht="15" x14ac:dyDescent="0.2">
      <c r="A534" s="13" t="s">
        <v>1567</v>
      </c>
      <c r="B534" s="12" t="s">
        <v>1077</v>
      </c>
      <c r="C534" s="14" t="s">
        <v>254</v>
      </c>
      <c r="D534" s="14">
        <v>64.349999999999994</v>
      </c>
      <c r="E534" s="14" t="s">
        <v>1083</v>
      </c>
      <c r="F534" s="6" t="str">
        <f t="shared" si="7"/>
        <v>Programador Sênior</v>
      </c>
    </row>
    <row r="535" spans="1:6" s="11" customFormat="1" ht="15" x14ac:dyDescent="0.2">
      <c r="A535" s="13" t="s">
        <v>1568</v>
      </c>
      <c r="B535" s="12" t="s">
        <v>1077</v>
      </c>
      <c r="C535" s="14" t="s">
        <v>1569</v>
      </c>
      <c r="D535" s="14">
        <v>40.950000000000003</v>
      </c>
      <c r="E535" s="14" t="s">
        <v>3080</v>
      </c>
      <c r="F535" s="6" t="str">
        <f t="shared" si="7"/>
        <v>Analista Pleno</v>
      </c>
    </row>
    <row r="536" spans="1:6" s="11" customFormat="1" ht="15" x14ac:dyDescent="0.2">
      <c r="A536" s="13" t="s">
        <v>1570</v>
      </c>
      <c r="B536" s="12" t="s">
        <v>1082</v>
      </c>
      <c r="C536" s="14" t="s">
        <v>97</v>
      </c>
      <c r="D536" s="14">
        <v>73.06</v>
      </c>
      <c r="E536" s="14" t="s">
        <v>1083</v>
      </c>
      <c r="F536" s="6" t="str">
        <f t="shared" si="7"/>
        <v>Programador Sênior</v>
      </c>
    </row>
    <row r="537" spans="1:6" s="11" customFormat="1" ht="15" x14ac:dyDescent="0.2">
      <c r="A537" s="13" t="s">
        <v>1571</v>
      </c>
      <c r="B537" s="12" t="s">
        <v>1077</v>
      </c>
      <c r="C537" s="14" t="s">
        <v>1572</v>
      </c>
      <c r="D537" s="14">
        <v>10.53</v>
      </c>
      <c r="E537" s="14" t="s">
        <v>3067</v>
      </c>
      <c r="F537" s="6" t="str">
        <f t="shared" si="7"/>
        <v>Estagiário Programador</v>
      </c>
    </row>
    <row r="538" spans="1:6" s="11" customFormat="1" ht="15" x14ac:dyDescent="0.2">
      <c r="A538" s="13" t="s">
        <v>1573</v>
      </c>
      <c r="B538" s="12" t="s">
        <v>1077</v>
      </c>
      <c r="C538" s="14" t="s">
        <v>1574</v>
      </c>
      <c r="D538" s="14">
        <v>10.53</v>
      </c>
      <c r="E538" s="14" t="s">
        <v>3067</v>
      </c>
      <c r="F538" s="6" t="str">
        <f t="shared" si="7"/>
        <v>Estagiário Programador</v>
      </c>
    </row>
    <row r="539" spans="1:6" s="11" customFormat="1" ht="15" x14ac:dyDescent="0.2">
      <c r="A539" s="13" t="s">
        <v>1575</v>
      </c>
      <c r="B539" s="12" t="s">
        <v>1082</v>
      </c>
      <c r="C539" s="14" t="s">
        <v>1576</v>
      </c>
      <c r="D539" s="14">
        <v>23.4</v>
      </c>
      <c r="E539" s="14" t="s">
        <v>1086</v>
      </c>
      <c r="F539" s="6" t="str">
        <f t="shared" si="7"/>
        <v>Programador Júnior</v>
      </c>
    </row>
    <row r="540" spans="1:6" s="11" customFormat="1" ht="15" x14ac:dyDescent="0.2">
      <c r="A540" s="13" t="s">
        <v>1577</v>
      </c>
      <c r="B540" s="12" t="s">
        <v>1077</v>
      </c>
      <c r="C540" s="14" t="s">
        <v>56</v>
      </c>
      <c r="D540" s="14">
        <v>21.06</v>
      </c>
      <c r="E540" s="14" t="s">
        <v>3085</v>
      </c>
      <c r="F540" s="6" t="str">
        <f t="shared" si="7"/>
        <v>Analista Júnior</v>
      </c>
    </row>
    <row r="541" spans="1:6" s="11" customFormat="1" ht="15" x14ac:dyDescent="0.2">
      <c r="A541" s="13" t="s">
        <v>1578</v>
      </c>
      <c r="B541" s="12" t="s">
        <v>1077</v>
      </c>
      <c r="C541" s="14" t="s">
        <v>1579</v>
      </c>
      <c r="D541" s="14">
        <v>46.8</v>
      </c>
      <c r="E541" s="14" t="s">
        <v>1087</v>
      </c>
      <c r="F541" s="6" t="str">
        <f t="shared" si="7"/>
        <v>Programador Pleno</v>
      </c>
    </row>
    <row r="542" spans="1:6" s="11" customFormat="1" ht="15" x14ac:dyDescent="0.2">
      <c r="A542" s="13" t="s">
        <v>1580</v>
      </c>
      <c r="B542" s="12" t="s">
        <v>1077</v>
      </c>
      <c r="C542" s="14" t="s">
        <v>164</v>
      </c>
      <c r="D542" s="14">
        <v>58.5</v>
      </c>
      <c r="E542" s="14" t="s">
        <v>1083</v>
      </c>
      <c r="F542" s="6" t="str">
        <f t="shared" si="7"/>
        <v>Programador Pleno</v>
      </c>
    </row>
    <row r="543" spans="1:6" s="11" customFormat="1" ht="15" x14ac:dyDescent="0.2">
      <c r="A543" s="13" t="s">
        <v>2650</v>
      </c>
      <c r="B543" s="12" t="s">
        <v>1082</v>
      </c>
      <c r="C543" s="14" t="s">
        <v>2801</v>
      </c>
      <c r="D543" s="14">
        <v>52.65</v>
      </c>
      <c r="E543" s="14" t="s">
        <v>3064</v>
      </c>
      <c r="F543" s="6" t="str">
        <f t="shared" si="7"/>
        <v>Analista Pleno</v>
      </c>
    </row>
    <row r="544" spans="1:6" s="11" customFormat="1" ht="15" x14ac:dyDescent="0.2">
      <c r="A544" s="13" t="s">
        <v>1581</v>
      </c>
      <c r="B544" s="12" t="s">
        <v>1077</v>
      </c>
      <c r="C544" s="14" t="s">
        <v>1582</v>
      </c>
      <c r="D544" s="14">
        <v>23.4</v>
      </c>
      <c r="E544" s="14" t="s">
        <v>1086</v>
      </c>
      <c r="F544" s="6" t="str">
        <f t="shared" si="7"/>
        <v>Programador Júnior</v>
      </c>
    </row>
    <row r="545" spans="1:6" s="11" customFormat="1" ht="15" x14ac:dyDescent="0.2">
      <c r="A545" s="13" t="s">
        <v>1583</v>
      </c>
      <c r="B545" s="12" t="s">
        <v>1077</v>
      </c>
      <c r="C545" s="14" t="s">
        <v>1584</v>
      </c>
      <c r="D545" s="14">
        <v>76.05</v>
      </c>
      <c r="E545" s="14" t="s">
        <v>1083</v>
      </c>
      <c r="F545" s="6" t="str">
        <f t="shared" si="7"/>
        <v>Programador Sênior</v>
      </c>
    </row>
    <row r="546" spans="1:6" s="11" customFormat="1" ht="15" x14ac:dyDescent="0.2">
      <c r="A546" s="13" t="s">
        <v>1585</v>
      </c>
      <c r="B546" s="12" t="s">
        <v>1077</v>
      </c>
      <c r="C546" s="14" t="s">
        <v>240</v>
      </c>
      <c r="D546" s="14">
        <v>46.8</v>
      </c>
      <c r="E546" s="14" t="s">
        <v>3064</v>
      </c>
      <c r="F546" s="6" t="str">
        <f t="shared" si="7"/>
        <v>Analista Pleno</v>
      </c>
    </row>
    <row r="547" spans="1:6" s="11" customFormat="1" ht="15" x14ac:dyDescent="0.2">
      <c r="A547" s="13" t="s">
        <v>1586</v>
      </c>
      <c r="B547" s="12" t="s">
        <v>1077</v>
      </c>
      <c r="C547" s="14" t="s">
        <v>1587</v>
      </c>
      <c r="D547" s="14">
        <v>58.5</v>
      </c>
      <c r="E547" s="14" t="s">
        <v>1087</v>
      </c>
      <c r="F547" s="6" t="str">
        <f t="shared" si="7"/>
        <v>Programador Pleno</v>
      </c>
    </row>
    <row r="548" spans="1:6" s="11" customFormat="1" ht="15" x14ac:dyDescent="0.2">
      <c r="A548" s="13" t="s">
        <v>1588</v>
      </c>
      <c r="B548" s="12" t="s">
        <v>1082</v>
      </c>
      <c r="C548" s="14" t="s">
        <v>175</v>
      </c>
      <c r="D548" s="14">
        <v>70.2</v>
      </c>
      <c r="E548" s="14" t="s">
        <v>1087</v>
      </c>
      <c r="F548" s="6" t="str">
        <f t="shared" si="7"/>
        <v>Programador Sênior</v>
      </c>
    </row>
    <row r="549" spans="1:6" s="11" customFormat="1" ht="28.5" x14ac:dyDescent="0.2">
      <c r="A549" s="13" t="s">
        <v>1589</v>
      </c>
      <c r="B549" s="12" t="s">
        <v>1077</v>
      </c>
      <c r="C549" s="14" t="s">
        <v>1590</v>
      </c>
      <c r="D549" s="14">
        <v>58.5</v>
      </c>
      <c r="E549" s="14" t="s">
        <v>1083</v>
      </c>
      <c r="F549" s="6" t="str">
        <f t="shared" si="7"/>
        <v>Programador Pleno</v>
      </c>
    </row>
    <row r="550" spans="1:6" s="11" customFormat="1" ht="15" x14ac:dyDescent="0.2">
      <c r="A550" s="13" t="s">
        <v>1591</v>
      </c>
      <c r="B550" s="12" t="s">
        <v>1077</v>
      </c>
      <c r="C550" s="14" t="s">
        <v>1592</v>
      </c>
      <c r="D550" s="14">
        <v>70.2</v>
      </c>
      <c r="E550" s="14" t="s">
        <v>1083</v>
      </c>
      <c r="F550" s="6" t="str">
        <f t="shared" si="7"/>
        <v>Programador Sênior</v>
      </c>
    </row>
    <row r="551" spans="1:6" s="11" customFormat="1" ht="15" x14ac:dyDescent="0.2">
      <c r="A551" s="13" t="s">
        <v>1593</v>
      </c>
      <c r="B551" s="12" t="s">
        <v>1077</v>
      </c>
      <c r="C551" s="14" t="s">
        <v>1594</v>
      </c>
      <c r="D551" s="14">
        <v>64.349999999999994</v>
      </c>
      <c r="E551" s="14" t="s">
        <v>1087</v>
      </c>
      <c r="F551" s="6" t="str">
        <f t="shared" si="7"/>
        <v>Programador Sênior</v>
      </c>
    </row>
    <row r="552" spans="1:6" s="11" customFormat="1" ht="15" x14ac:dyDescent="0.2">
      <c r="A552" s="13" t="s">
        <v>1595</v>
      </c>
      <c r="B552" s="12" t="s">
        <v>1077</v>
      </c>
      <c r="C552" s="14" t="s">
        <v>1596</v>
      </c>
      <c r="D552" s="14">
        <v>35.1</v>
      </c>
      <c r="E552" s="14" t="s">
        <v>1087</v>
      </c>
      <c r="F552" s="6" t="str">
        <f t="shared" si="7"/>
        <v>Programador Júnior</v>
      </c>
    </row>
    <row r="553" spans="1:6" s="11" customFormat="1" ht="15" x14ac:dyDescent="0.2">
      <c r="A553" s="13" t="s">
        <v>1597</v>
      </c>
      <c r="B553" s="12" t="s">
        <v>1082</v>
      </c>
      <c r="C553" s="14" t="s">
        <v>1598</v>
      </c>
      <c r="D553" s="14">
        <v>21.06</v>
      </c>
      <c r="E553" s="14" t="s">
        <v>1086</v>
      </c>
      <c r="F553" s="6" t="str">
        <f t="shared" si="7"/>
        <v>Programador Júnior</v>
      </c>
    </row>
    <row r="554" spans="1:6" s="11" customFormat="1" ht="15" x14ac:dyDescent="0.2">
      <c r="A554" s="13" t="s">
        <v>1599</v>
      </c>
      <c r="B554" s="12" t="s">
        <v>1077</v>
      </c>
      <c r="C554" s="14" t="s">
        <v>1600</v>
      </c>
      <c r="D554" s="14">
        <v>52.65</v>
      </c>
      <c r="E554" s="14" t="s">
        <v>1087</v>
      </c>
      <c r="F554" s="6" t="str">
        <f t="shared" si="7"/>
        <v>Programador Pleno</v>
      </c>
    </row>
    <row r="555" spans="1:6" s="11" customFormat="1" ht="15" x14ac:dyDescent="0.2">
      <c r="A555" s="13" t="s">
        <v>1601</v>
      </c>
      <c r="B555" s="12" t="s">
        <v>1077</v>
      </c>
      <c r="C555" s="14" t="s">
        <v>1602</v>
      </c>
      <c r="D555" s="14">
        <v>10.53</v>
      </c>
      <c r="E555" s="14" t="s">
        <v>3067</v>
      </c>
      <c r="F555" s="6" t="str">
        <f t="shared" si="7"/>
        <v>Estagiário Programador</v>
      </c>
    </row>
    <row r="556" spans="1:6" s="11" customFormat="1" ht="28.5" x14ac:dyDescent="0.2">
      <c r="A556" s="13" t="s">
        <v>1603</v>
      </c>
      <c r="B556" s="12" t="s">
        <v>1077</v>
      </c>
      <c r="C556" s="14" t="s">
        <v>1604</v>
      </c>
      <c r="D556" s="14">
        <v>10.53</v>
      </c>
      <c r="E556" s="14" t="s">
        <v>3067</v>
      </c>
      <c r="F556" s="6" t="str">
        <f t="shared" si="7"/>
        <v>Estagiário Programador</v>
      </c>
    </row>
    <row r="557" spans="1:6" s="11" customFormat="1" ht="15" x14ac:dyDescent="0.2">
      <c r="A557" s="13" t="s">
        <v>1605</v>
      </c>
      <c r="B557" s="12" t="s">
        <v>1077</v>
      </c>
      <c r="C557" s="14" t="s">
        <v>1606</v>
      </c>
      <c r="D557" s="14">
        <v>52.65</v>
      </c>
      <c r="E557" s="14" t="s">
        <v>1087</v>
      </c>
      <c r="F557" s="6" t="str">
        <f t="shared" si="7"/>
        <v>Programador Pleno</v>
      </c>
    </row>
    <row r="558" spans="1:6" s="11" customFormat="1" ht="15" x14ac:dyDescent="0.2">
      <c r="A558" s="13" t="s">
        <v>1607</v>
      </c>
      <c r="B558" s="12" t="s">
        <v>1082</v>
      </c>
      <c r="C558" s="14" t="s">
        <v>1608</v>
      </c>
      <c r="D558" s="14">
        <v>46.8</v>
      </c>
      <c r="E558" s="14" t="s">
        <v>1087</v>
      </c>
      <c r="F558" s="6" t="str">
        <f t="shared" si="7"/>
        <v>Programador Pleno</v>
      </c>
    </row>
    <row r="559" spans="1:6" s="11" customFormat="1" ht="15" x14ac:dyDescent="0.2">
      <c r="A559" s="13" t="s">
        <v>2651</v>
      </c>
      <c r="B559" s="12" t="s">
        <v>1077</v>
      </c>
      <c r="C559" s="14" t="s">
        <v>2802</v>
      </c>
      <c r="D559" s="14">
        <v>52.65</v>
      </c>
      <c r="E559" s="14" t="s">
        <v>1087</v>
      </c>
      <c r="F559" s="6" t="str">
        <f t="shared" si="7"/>
        <v>Programador Pleno</v>
      </c>
    </row>
    <row r="560" spans="1:6" s="11" customFormat="1" ht="15" x14ac:dyDescent="0.2">
      <c r="A560" s="13" t="s">
        <v>1609</v>
      </c>
      <c r="B560" s="12" t="s">
        <v>1077</v>
      </c>
      <c r="C560" s="14" t="s">
        <v>1610</v>
      </c>
      <c r="D560" s="14">
        <v>17.55</v>
      </c>
      <c r="E560" s="14" t="s">
        <v>1086</v>
      </c>
      <c r="F560" s="6" t="str">
        <f t="shared" si="7"/>
        <v>Programador Júnior</v>
      </c>
    </row>
    <row r="561" spans="1:6" s="11" customFormat="1" ht="15" x14ac:dyDescent="0.2">
      <c r="A561" s="13" t="s">
        <v>1611</v>
      </c>
      <c r="B561" s="12" t="s">
        <v>1077</v>
      </c>
      <c r="C561" s="14" t="s">
        <v>1612</v>
      </c>
      <c r="D561" s="14">
        <v>17.55</v>
      </c>
      <c r="E561" s="14" t="s">
        <v>1086</v>
      </c>
      <c r="F561" s="6" t="str">
        <f t="shared" si="7"/>
        <v>Programador Júnior</v>
      </c>
    </row>
    <row r="562" spans="1:6" s="11" customFormat="1" ht="15" x14ac:dyDescent="0.2">
      <c r="A562" s="13" t="s">
        <v>2652</v>
      </c>
      <c r="B562" s="12" t="s">
        <v>1077</v>
      </c>
      <c r="C562" s="14" t="s">
        <v>2803</v>
      </c>
      <c r="D562" s="14">
        <v>29.25</v>
      </c>
      <c r="E562" s="14" t="s">
        <v>1086</v>
      </c>
      <c r="F562" s="6" t="str">
        <f t="shared" si="7"/>
        <v>Programador Júnior</v>
      </c>
    </row>
    <row r="563" spans="1:6" s="11" customFormat="1" ht="15" x14ac:dyDescent="0.2">
      <c r="A563" s="13" t="s">
        <v>1613</v>
      </c>
      <c r="B563" s="12" t="s">
        <v>1082</v>
      </c>
      <c r="C563" s="14" t="s">
        <v>1614</v>
      </c>
      <c r="D563" s="14">
        <v>46.8</v>
      </c>
      <c r="E563" s="14" t="s">
        <v>1087</v>
      </c>
      <c r="F563" s="6" t="str">
        <f t="shared" si="7"/>
        <v>Programador Pleno</v>
      </c>
    </row>
    <row r="564" spans="1:6" s="11" customFormat="1" ht="15" x14ac:dyDescent="0.2">
      <c r="A564" s="13" t="s">
        <v>1615</v>
      </c>
      <c r="B564" s="12" t="s">
        <v>1082</v>
      </c>
      <c r="C564" s="14" t="s">
        <v>1616</v>
      </c>
      <c r="D564" s="14">
        <v>58.59</v>
      </c>
      <c r="E564" s="14" t="s">
        <v>1087</v>
      </c>
      <c r="F564" s="6" t="str">
        <f t="shared" si="7"/>
        <v>Programador Sênior</v>
      </c>
    </row>
    <row r="565" spans="1:6" s="11" customFormat="1" ht="15" x14ac:dyDescent="0.2">
      <c r="A565" s="13" t="s">
        <v>1617</v>
      </c>
      <c r="B565" s="12" t="s">
        <v>1077</v>
      </c>
      <c r="C565" s="14" t="s">
        <v>1618</v>
      </c>
      <c r="D565" s="14">
        <v>17.55</v>
      </c>
      <c r="E565" s="14" t="s">
        <v>1086</v>
      </c>
      <c r="F565" s="6" t="str">
        <f t="shared" si="7"/>
        <v>Programador Júnior</v>
      </c>
    </row>
    <row r="566" spans="1:6" s="11" customFormat="1" ht="15" x14ac:dyDescent="0.2">
      <c r="A566" s="13" t="s">
        <v>1619</v>
      </c>
      <c r="B566" s="12" t="s">
        <v>1077</v>
      </c>
      <c r="C566" s="14" t="s">
        <v>265</v>
      </c>
      <c r="D566" s="14">
        <v>29.25</v>
      </c>
      <c r="E566" s="14" t="s">
        <v>1086</v>
      </c>
      <c r="F566" s="6" t="str">
        <f t="shared" si="7"/>
        <v>Programador Júnior</v>
      </c>
    </row>
    <row r="567" spans="1:6" s="11" customFormat="1" ht="15" x14ac:dyDescent="0.2">
      <c r="A567" s="13" t="s">
        <v>1620</v>
      </c>
      <c r="B567" s="12" t="s">
        <v>1077</v>
      </c>
      <c r="C567" s="14" t="s">
        <v>263</v>
      </c>
      <c r="D567" s="14">
        <v>25.74</v>
      </c>
      <c r="E567" s="14" t="s">
        <v>1086</v>
      </c>
      <c r="F567" s="6" t="str">
        <f t="shared" si="7"/>
        <v>Programador Júnior</v>
      </c>
    </row>
    <row r="568" spans="1:6" s="11" customFormat="1" ht="15" x14ac:dyDescent="0.2">
      <c r="A568" s="13" t="s">
        <v>1621</v>
      </c>
      <c r="B568" s="12" t="s">
        <v>1082</v>
      </c>
      <c r="C568" s="14" t="s">
        <v>1622</v>
      </c>
      <c r="D568" s="14">
        <v>81.900000000000006</v>
      </c>
      <c r="E568" s="14" t="s">
        <v>1083</v>
      </c>
      <c r="F568" s="6" t="str">
        <f t="shared" si="7"/>
        <v>Programador Sênior</v>
      </c>
    </row>
    <row r="569" spans="1:6" s="11" customFormat="1" ht="15" x14ac:dyDescent="0.2">
      <c r="A569" s="13" t="s">
        <v>1623</v>
      </c>
      <c r="B569" s="12" t="s">
        <v>1077</v>
      </c>
      <c r="C569" s="14" t="s">
        <v>1624</v>
      </c>
      <c r="D569" s="14">
        <v>58.5</v>
      </c>
      <c r="E569" s="14" t="s">
        <v>1087</v>
      </c>
      <c r="F569" s="6" t="str">
        <f t="shared" si="7"/>
        <v>Programador Pleno</v>
      </c>
    </row>
    <row r="570" spans="1:6" s="11" customFormat="1" ht="15" x14ac:dyDescent="0.2">
      <c r="A570" s="13" t="s">
        <v>1625</v>
      </c>
      <c r="B570" s="12" t="s">
        <v>1077</v>
      </c>
      <c r="C570" s="14" t="s">
        <v>1626</v>
      </c>
      <c r="D570" s="14">
        <v>29.25</v>
      </c>
      <c r="E570" s="14" t="s">
        <v>1086</v>
      </c>
      <c r="F570" s="6" t="str">
        <f t="shared" si="7"/>
        <v>Programador Júnior</v>
      </c>
    </row>
    <row r="571" spans="1:6" s="11" customFormat="1" ht="15" x14ac:dyDescent="0.2">
      <c r="A571" s="13" t="s">
        <v>1627</v>
      </c>
      <c r="B571" s="12" t="s">
        <v>1077</v>
      </c>
      <c r="C571" s="14" t="s">
        <v>1628</v>
      </c>
      <c r="D571" s="14">
        <v>41.27</v>
      </c>
      <c r="E571" s="14" t="s">
        <v>3080</v>
      </c>
      <c r="F571" s="6" t="str">
        <f t="shared" si="7"/>
        <v>Analista Pleno</v>
      </c>
    </row>
    <row r="572" spans="1:6" s="11" customFormat="1" ht="15" x14ac:dyDescent="0.2">
      <c r="A572" s="13" t="s">
        <v>1629</v>
      </c>
      <c r="B572" s="12" t="s">
        <v>1077</v>
      </c>
      <c r="C572" s="14" t="s">
        <v>1630</v>
      </c>
      <c r="D572" s="14">
        <v>32.76</v>
      </c>
      <c r="E572" s="14" t="s">
        <v>1086</v>
      </c>
      <c r="F572" s="6" t="str">
        <f t="shared" si="7"/>
        <v>Programador Júnior</v>
      </c>
    </row>
    <row r="573" spans="1:6" s="11" customFormat="1" ht="28.5" x14ac:dyDescent="0.2">
      <c r="A573" s="13" t="s">
        <v>1631</v>
      </c>
      <c r="B573" s="12" t="s">
        <v>2660</v>
      </c>
      <c r="C573" s="14" t="s">
        <v>1632</v>
      </c>
      <c r="D573" s="14">
        <v>23.4</v>
      </c>
      <c r="E573" s="14" t="s">
        <v>1086</v>
      </c>
      <c r="F573" s="6" t="str">
        <f t="shared" si="7"/>
        <v>Programador Júnior</v>
      </c>
    </row>
    <row r="574" spans="1:6" s="11" customFormat="1" ht="15" x14ac:dyDescent="0.2">
      <c r="A574" s="13" t="s">
        <v>1633</v>
      </c>
      <c r="B574" s="12" t="s">
        <v>1077</v>
      </c>
      <c r="C574" s="14" t="s">
        <v>1634</v>
      </c>
      <c r="D574" s="14">
        <v>21.06</v>
      </c>
      <c r="E574" s="14" t="s">
        <v>1086</v>
      </c>
      <c r="F574" s="6" t="str">
        <f t="shared" si="7"/>
        <v>Programador Júnior</v>
      </c>
    </row>
    <row r="575" spans="1:6" s="11" customFormat="1" ht="15" x14ac:dyDescent="0.2">
      <c r="A575" s="13" t="s">
        <v>1635</v>
      </c>
      <c r="B575" s="12" t="s">
        <v>1082</v>
      </c>
      <c r="C575" s="14" t="s">
        <v>8</v>
      </c>
      <c r="D575" s="14">
        <v>58.5</v>
      </c>
      <c r="E575" s="14" t="s">
        <v>3080</v>
      </c>
      <c r="F575" s="6" t="str">
        <f t="shared" si="7"/>
        <v>Analista Sênior</v>
      </c>
    </row>
    <row r="576" spans="1:6" s="11" customFormat="1" ht="15" x14ac:dyDescent="0.2">
      <c r="A576" s="13" t="s">
        <v>1636</v>
      </c>
      <c r="B576" s="12" t="s">
        <v>1077</v>
      </c>
      <c r="C576" s="14" t="s">
        <v>37</v>
      </c>
      <c r="D576" s="14">
        <v>114.93</v>
      </c>
      <c r="E576" s="14" t="s">
        <v>3049</v>
      </c>
      <c r="F576" s="6" t="str">
        <f t="shared" si="7"/>
        <v>Arquiteto</v>
      </c>
    </row>
    <row r="577" spans="1:6" s="11" customFormat="1" ht="15" x14ac:dyDescent="0.2">
      <c r="A577" s="13" t="s">
        <v>1637</v>
      </c>
      <c r="B577" s="12" t="s">
        <v>1077</v>
      </c>
      <c r="C577" s="14" t="s">
        <v>256</v>
      </c>
      <c r="D577" s="14">
        <v>72.540000000000006</v>
      </c>
      <c r="E577" s="14" t="s">
        <v>1083</v>
      </c>
      <c r="F577" s="6" t="str">
        <f t="shared" si="7"/>
        <v>Programador Sênior</v>
      </c>
    </row>
    <row r="578" spans="1:6" s="11" customFormat="1" ht="15" x14ac:dyDescent="0.2">
      <c r="A578" s="13" t="s">
        <v>1638</v>
      </c>
      <c r="B578" s="12" t="s">
        <v>1077</v>
      </c>
      <c r="C578" s="14" t="s">
        <v>248</v>
      </c>
      <c r="D578" s="14">
        <v>25.57</v>
      </c>
      <c r="E578" s="14" t="s">
        <v>3085</v>
      </c>
      <c r="F578" s="6" t="str">
        <f t="shared" si="7"/>
        <v>Analista Júnior</v>
      </c>
    </row>
    <row r="579" spans="1:6" s="11" customFormat="1" ht="15" x14ac:dyDescent="0.2">
      <c r="A579" s="13" t="s">
        <v>1639</v>
      </c>
      <c r="B579" s="12" t="s">
        <v>1082</v>
      </c>
      <c r="C579" s="14" t="s">
        <v>105</v>
      </c>
      <c r="D579" s="14">
        <v>29.25</v>
      </c>
      <c r="E579" s="14" t="s">
        <v>3085</v>
      </c>
      <c r="F579" s="6" t="str">
        <f t="shared" si="7"/>
        <v>Analista Júnior</v>
      </c>
    </row>
    <row r="580" spans="1:6" s="11" customFormat="1" ht="15" x14ac:dyDescent="0.2">
      <c r="A580" s="13" t="s">
        <v>1640</v>
      </c>
      <c r="B580" s="12" t="s">
        <v>1077</v>
      </c>
      <c r="C580" s="14" t="s">
        <v>1641</v>
      </c>
      <c r="D580" s="14">
        <v>23.4</v>
      </c>
      <c r="E580" s="14" t="s">
        <v>3085</v>
      </c>
      <c r="F580" s="6" t="str">
        <f t="shared" si="7"/>
        <v>Analista Júnior</v>
      </c>
    </row>
    <row r="581" spans="1:6" s="11" customFormat="1" ht="15" x14ac:dyDescent="0.2">
      <c r="A581" s="13" t="s">
        <v>1642</v>
      </c>
      <c r="B581" s="12" t="s">
        <v>1077</v>
      </c>
      <c r="C581" s="14" t="s">
        <v>1643</v>
      </c>
      <c r="D581" s="14">
        <v>76.05</v>
      </c>
      <c r="E581" s="14" t="s">
        <v>1083</v>
      </c>
      <c r="F581" s="6" t="str">
        <f t="shared" si="7"/>
        <v>Programador Sênior</v>
      </c>
    </row>
    <row r="582" spans="1:6" s="11" customFormat="1" ht="15" x14ac:dyDescent="0.2">
      <c r="A582" s="13" t="s">
        <v>1644</v>
      </c>
      <c r="B582" s="12" t="s">
        <v>1082</v>
      </c>
      <c r="C582" s="14" t="s">
        <v>212</v>
      </c>
      <c r="D582" s="14">
        <v>68.53</v>
      </c>
      <c r="E582" s="14" t="s">
        <v>1083</v>
      </c>
      <c r="F582" s="6" t="str">
        <f t="shared" si="7"/>
        <v>Programador Sênior</v>
      </c>
    </row>
    <row r="583" spans="1:6" s="11" customFormat="1" ht="15" x14ac:dyDescent="0.2">
      <c r="A583" s="13" t="s">
        <v>1645</v>
      </c>
      <c r="B583" s="12" t="s">
        <v>1077</v>
      </c>
      <c r="C583" s="14" t="s">
        <v>77</v>
      </c>
      <c r="D583" s="14">
        <v>117</v>
      </c>
      <c r="E583" s="14" t="s">
        <v>1137</v>
      </c>
      <c r="F583" s="6" t="str">
        <f t="shared" si="7"/>
        <v>Gerente</v>
      </c>
    </row>
    <row r="584" spans="1:6" s="11" customFormat="1" ht="15" x14ac:dyDescent="0.2">
      <c r="A584" s="13" t="s">
        <v>1646</v>
      </c>
      <c r="B584" s="12" t="s">
        <v>1077</v>
      </c>
      <c r="C584" s="14" t="s">
        <v>1647</v>
      </c>
      <c r="D584" s="14">
        <v>76.05</v>
      </c>
      <c r="E584" s="14" t="s">
        <v>1137</v>
      </c>
      <c r="F584" s="6" t="str">
        <f t="shared" si="7"/>
        <v>Gerente</v>
      </c>
    </row>
    <row r="585" spans="1:6" s="11" customFormat="1" ht="15" x14ac:dyDescent="0.2">
      <c r="A585" s="13" t="s">
        <v>1648</v>
      </c>
      <c r="B585" s="12" t="s">
        <v>1077</v>
      </c>
      <c r="C585" s="14" t="s">
        <v>1649</v>
      </c>
      <c r="D585" s="14">
        <v>58.5</v>
      </c>
      <c r="E585" s="14" t="s">
        <v>1137</v>
      </c>
      <c r="F585" s="6" t="str">
        <f t="shared" ref="F585:F648" si="8">IFERROR(IF(AND(FIND("Programador",$E585)&gt;0,(AND(D585&gt;=17.55,D585&lt;=35.1))),"Programador Júnior",
IF(AND(FIND("Programador",$E585)&gt;0,(AND(D585&gt;35.1,D585&lt;=58.5))),"Programador Pleno",
IF(AND(FIND("Programador",$E585)&gt;0,(D585&gt;58.5)),"Programador Sênior","Estagiário Programador"
))),
IFERROR(IF(AND(FIND("Analista",$E585)&gt;0,(AND(D585&gt;=17.55,D585&lt;=35.1))),"Analista Júnior",
IF(AND(FIND("Analista",$E585)&gt;0,(AND(D585&gt;35.1,D585&lt;=52.65))),"Analista Pleno",
IF(AND(FIND("Analista",$E585)&gt;0,(AND(D585&gt;52.65,D585&lt;=81.9))),"Analista Sênior","Estagiário Analista"
))),
IFERROR(IF(AND(FIND("Gerente",$E585)&gt;0,(D585&gt;0)),"Gerente",
IF(AND(FIND("Gerente",$E585)&gt;0,(D585&gt;0)),"Gerente",
IF(AND(FIND("Gerente",$E585)&gt;0,(D585&gt;0)),"Gerente",
))),
IFERROR(IF(AND(FIND("Arquiteto",$E585)&gt;0,(D585&gt;0)),"Arquiteto",
IF(AND(FIND("Arquiteto",$E585)&gt;0,(D585&gt;0)),"Arquiteto",
IF(AND(FIND("Arquiteto",$E585)&gt;0,(D585&gt;0)),"Arquiteto",
))),
IFERROR(IF(AND(FIND("Estagiário",$E585)&gt;0,(D585&gt;0)),"Estagiário",
IF(AND(FIND("Estagiário",$E585)&gt;0,(D585&gt;0)),"Estagiário",
IF(AND(FIND("Estagiário",$E585)&gt;0,(D585&gt;0)),"Estagiário",
))),
IFERROR(IF(AND(FIND("Testador",$E585)&gt;0,(AND(D585&gt;=17.55,D585&lt;=29.25))),"Testador Júnior",
IF(AND(FIND("Testador",$E585)&gt;0,(AND(D585&gt;29.25,D585&lt;=46.8))),"Testador Pleno",
IF(AND(FIND("Testador",$E585)&gt;0,(D585&gt;46.8)),"Testador Senior","Estagiário Testador"
))),
IFERROR(IF(AND(FIND("Desenvolvedor",$E585)&gt;0,(AND(D585&gt;=17.55,D585&lt;=35.1))),"Desenvolvedor Júnior",
IF(AND(FIND("Desenvolvedor",$E585)&gt;0,(AND(D585&gt;35.1,D585&lt;=58.5))),"Desenvolvedor Pleno",
IF(AND(FIND("Desenvolvedor",$E585)&gt;0,(D585&gt;58.5)),"Desenvolvedor Sênior","Estagiário Desenvolvedor"
))),"Perfil Não Encontrado"
)))))))</f>
        <v>Gerente</v>
      </c>
    </row>
    <row r="586" spans="1:6" s="11" customFormat="1" ht="15" x14ac:dyDescent="0.2">
      <c r="A586" s="13" t="s">
        <v>1650</v>
      </c>
      <c r="B586" s="12" t="s">
        <v>1077</v>
      </c>
      <c r="C586" s="14" t="s">
        <v>1651</v>
      </c>
      <c r="D586" s="14">
        <v>76.05</v>
      </c>
      <c r="E586" s="14" t="s">
        <v>1083</v>
      </c>
      <c r="F586" s="6" t="str">
        <f t="shared" si="8"/>
        <v>Programador Sênior</v>
      </c>
    </row>
    <row r="587" spans="1:6" s="11" customFormat="1" ht="15" x14ac:dyDescent="0.2">
      <c r="A587" s="13" t="s">
        <v>1652</v>
      </c>
      <c r="B587" s="12" t="s">
        <v>1077</v>
      </c>
      <c r="C587" s="14" t="s">
        <v>72</v>
      </c>
      <c r="D587" s="14">
        <v>33.979999999999997</v>
      </c>
      <c r="E587" s="14" t="s">
        <v>1086</v>
      </c>
      <c r="F587" s="6" t="str">
        <f t="shared" si="8"/>
        <v>Programador Júnior</v>
      </c>
    </row>
    <row r="588" spans="1:6" s="11" customFormat="1" ht="15" x14ac:dyDescent="0.2">
      <c r="A588" s="13" t="s">
        <v>1653</v>
      </c>
      <c r="B588" s="12" t="s">
        <v>1077</v>
      </c>
      <c r="C588" s="14" t="s">
        <v>1654</v>
      </c>
      <c r="D588" s="14">
        <v>40.950000000000003</v>
      </c>
      <c r="E588" s="14" t="s">
        <v>1087</v>
      </c>
      <c r="F588" s="6" t="str">
        <f t="shared" si="8"/>
        <v>Programador Pleno</v>
      </c>
    </row>
    <row r="589" spans="1:6" s="11" customFormat="1" ht="15" x14ac:dyDescent="0.2">
      <c r="A589" s="13" t="s">
        <v>1656</v>
      </c>
      <c r="B589" s="12" t="s">
        <v>1082</v>
      </c>
      <c r="C589" s="14" t="s">
        <v>47</v>
      </c>
      <c r="D589" s="14">
        <v>52.65</v>
      </c>
      <c r="E589" s="14" t="s">
        <v>3085</v>
      </c>
      <c r="F589" s="6" t="str">
        <f t="shared" si="8"/>
        <v>Analista Pleno</v>
      </c>
    </row>
    <row r="590" spans="1:6" s="11" customFormat="1" ht="15" x14ac:dyDescent="0.2">
      <c r="A590" s="13" t="s">
        <v>1657</v>
      </c>
      <c r="B590" s="12" t="s">
        <v>1082</v>
      </c>
      <c r="C590" s="14" t="s">
        <v>1658</v>
      </c>
      <c r="D590" s="14">
        <v>61.36</v>
      </c>
      <c r="E590" s="14" t="s">
        <v>1331</v>
      </c>
      <c r="F590" s="6" t="str">
        <f t="shared" si="8"/>
        <v>Analista Sênior</v>
      </c>
    </row>
    <row r="591" spans="1:6" s="11" customFormat="1" ht="15" x14ac:dyDescent="0.2">
      <c r="A591" s="13" t="s">
        <v>1659</v>
      </c>
      <c r="B591" s="12" t="s">
        <v>1082</v>
      </c>
      <c r="C591" s="14" t="s">
        <v>5</v>
      </c>
      <c r="D591" s="14">
        <v>56.16</v>
      </c>
      <c r="E591" s="14" t="s">
        <v>3080</v>
      </c>
      <c r="F591" s="6" t="str">
        <f t="shared" si="8"/>
        <v>Analista Sênior</v>
      </c>
    </row>
    <row r="592" spans="1:6" s="11" customFormat="1" ht="15" x14ac:dyDescent="0.2">
      <c r="A592" s="13" t="s">
        <v>1660</v>
      </c>
      <c r="B592" s="12" t="s">
        <v>1082</v>
      </c>
      <c r="C592" s="14" t="s">
        <v>1661</v>
      </c>
      <c r="D592" s="14">
        <v>81.599999999999994</v>
      </c>
      <c r="E592" s="14" t="s">
        <v>1202</v>
      </c>
      <c r="F592" s="6" t="str">
        <f t="shared" si="8"/>
        <v>Perfil Não Encontrado</v>
      </c>
    </row>
    <row r="593" spans="1:6" s="11" customFormat="1" ht="15" x14ac:dyDescent="0.2">
      <c r="A593" s="13" t="s">
        <v>1662</v>
      </c>
      <c r="B593" s="12" t="s">
        <v>1077</v>
      </c>
      <c r="C593" s="14" t="s">
        <v>1663</v>
      </c>
      <c r="D593" s="14">
        <v>9.36</v>
      </c>
      <c r="E593" s="14" t="s">
        <v>1664</v>
      </c>
      <c r="F593" s="6" t="str">
        <f t="shared" si="8"/>
        <v>Estagiário</v>
      </c>
    </row>
    <row r="594" spans="1:6" s="11" customFormat="1" ht="15" x14ac:dyDescent="0.2">
      <c r="A594" s="13" t="s">
        <v>1665</v>
      </c>
      <c r="B594" s="12" t="s">
        <v>1082</v>
      </c>
      <c r="C594" s="14" t="s">
        <v>158</v>
      </c>
      <c r="D594" s="14">
        <v>70.2</v>
      </c>
      <c r="E594" s="14" t="s">
        <v>1083</v>
      </c>
      <c r="F594" s="6" t="str">
        <f t="shared" si="8"/>
        <v>Programador Sênior</v>
      </c>
    </row>
    <row r="595" spans="1:6" s="11" customFormat="1" ht="15" x14ac:dyDescent="0.2">
      <c r="A595" s="13" t="s">
        <v>1667</v>
      </c>
      <c r="B595" s="12" t="s">
        <v>1077</v>
      </c>
      <c r="C595" s="14" t="s">
        <v>1668</v>
      </c>
      <c r="D595" s="14">
        <v>40.950000000000003</v>
      </c>
      <c r="E595" s="14" t="s">
        <v>1087</v>
      </c>
      <c r="F595" s="6" t="str">
        <f t="shared" si="8"/>
        <v>Programador Pleno</v>
      </c>
    </row>
    <row r="596" spans="1:6" s="11" customFormat="1" ht="15" x14ac:dyDescent="0.2">
      <c r="A596" s="13" t="s">
        <v>1669</v>
      </c>
      <c r="B596" s="12" t="s">
        <v>1077</v>
      </c>
      <c r="C596" s="14" t="s">
        <v>270</v>
      </c>
      <c r="D596" s="14">
        <v>58.5</v>
      </c>
      <c r="E596" s="14" t="s">
        <v>1083</v>
      </c>
      <c r="F596" s="6" t="str">
        <f t="shared" si="8"/>
        <v>Programador Pleno</v>
      </c>
    </row>
    <row r="597" spans="1:6" s="11" customFormat="1" ht="15" x14ac:dyDescent="0.2">
      <c r="A597" s="13" t="s">
        <v>1670</v>
      </c>
      <c r="B597" s="12" t="s">
        <v>1077</v>
      </c>
      <c r="C597" s="14" t="s">
        <v>1671</v>
      </c>
      <c r="D597" s="14">
        <v>58.5</v>
      </c>
      <c r="E597" s="14" t="s">
        <v>1083</v>
      </c>
      <c r="F597" s="6" t="str">
        <f t="shared" si="8"/>
        <v>Programador Pleno</v>
      </c>
    </row>
    <row r="598" spans="1:6" s="11" customFormat="1" ht="15" x14ac:dyDescent="0.2">
      <c r="A598" s="13" t="s">
        <v>1672</v>
      </c>
      <c r="B598" s="12" t="s">
        <v>1077</v>
      </c>
      <c r="C598" s="14" t="s">
        <v>1673</v>
      </c>
      <c r="D598" s="14">
        <v>21.06</v>
      </c>
      <c r="E598" s="14" t="s">
        <v>1086</v>
      </c>
      <c r="F598" s="6" t="str">
        <f t="shared" si="8"/>
        <v>Programador Júnior</v>
      </c>
    </row>
    <row r="599" spans="1:6" s="11" customFormat="1" ht="28.5" x14ac:dyDescent="0.2">
      <c r="A599" s="13" t="s">
        <v>1674</v>
      </c>
      <c r="B599" s="12" t="s">
        <v>1082</v>
      </c>
      <c r="C599" s="14" t="s">
        <v>61</v>
      </c>
      <c r="D599" s="14">
        <v>53.6</v>
      </c>
      <c r="E599" s="14" t="s">
        <v>1087</v>
      </c>
      <c r="F599" s="6" t="str">
        <f t="shared" si="8"/>
        <v>Programador Pleno</v>
      </c>
    </row>
    <row r="600" spans="1:6" s="11" customFormat="1" ht="15" x14ac:dyDescent="0.2">
      <c r="A600" s="13" t="s">
        <v>1675</v>
      </c>
      <c r="B600" s="12" t="s">
        <v>1077</v>
      </c>
      <c r="C600" s="14" t="s">
        <v>1676</v>
      </c>
      <c r="D600" s="14">
        <v>58.5</v>
      </c>
      <c r="E600" s="14" t="s">
        <v>1083</v>
      </c>
      <c r="F600" s="6" t="str">
        <f t="shared" si="8"/>
        <v>Programador Pleno</v>
      </c>
    </row>
    <row r="601" spans="1:6" s="11" customFormat="1" ht="15" x14ac:dyDescent="0.2">
      <c r="A601" s="13" t="s">
        <v>1677</v>
      </c>
      <c r="B601" s="12" t="s">
        <v>1077</v>
      </c>
      <c r="C601" s="14" t="s">
        <v>1678</v>
      </c>
      <c r="D601" s="14">
        <v>58.5</v>
      </c>
      <c r="E601" s="14" t="s">
        <v>1083</v>
      </c>
      <c r="F601" s="6" t="str">
        <f t="shared" si="8"/>
        <v>Programador Pleno</v>
      </c>
    </row>
    <row r="602" spans="1:6" s="11" customFormat="1" ht="15" x14ac:dyDescent="0.2">
      <c r="A602" s="13" t="s">
        <v>1679</v>
      </c>
      <c r="B602" s="12" t="s">
        <v>1077</v>
      </c>
      <c r="C602" s="14" t="s">
        <v>233</v>
      </c>
      <c r="D602" s="14">
        <v>35.1</v>
      </c>
      <c r="E602" s="14" t="s">
        <v>3080</v>
      </c>
      <c r="F602" s="6" t="str">
        <f t="shared" si="8"/>
        <v>Analista Júnior</v>
      </c>
    </row>
    <row r="603" spans="1:6" s="11" customFormat="1" ht="28.5" x14ac:dyDescent="0.2">
      <c r="A603" s="13" t="s">
        <v>2653</v>
      </c>
      <c r="B603" s="12" t="s">
        <v>1082</v>
      </c>
      <c r="C603" s="14" t="s">
        <v>2804</v>
      </c>
      <c r="D603" s="14">
        <v>33.93</v>
      </c>
      <c r="E603" s="14" t="s">
        <v>3110</v>
      </c>
      <c r="F603" s="6" t="str">
        <f t="shared" si="8"/>
        <v>Analista Júnior</v>
      </c>
    </row>
    <row r="604" spans="1:6" s="11" customFormat="1" ht="15" x14ac:dyDescent="0.2">
      <c r="A604" s="13" t="s">
        <v>1680</v>
      </c>
      <c r="B604" s="12" t="s">
        <v>1082</v>
      </c>
      <c r="C604" s="14" t="s">
        <v>1681</v>
      </c>
      <c r="D604" s="14">
        <v>13.39</v>
      </c>
      <c r="E604" s="14" t="s">
        <v>3111</v>
      </c>
      <c r="F604" s="6" t="str">
        <f t="shared" si="8"/>
        <v>Perfil Não Encontrado</v>
      </c>
    </row>
    <row r="605" spans="1:6" s="11" customFormat="1" ht="15" x14ac:dyDescent="0.2">
      <c r="A605" s="13" t="s">
        <v>1682</v>
      </c>
      <c r="B605" s="12" t="s">
        <v>1077</v>
      </c>
      <c r="C605" s="14" t="s">
        <v>276</v>
      </c>
      <c r="D605" s="14">
        <v>105.3</v>
      </c>
      <c r="E605" s="14" t="s">
        <v>3106</v>
      </c>
      <c r="F605" s="6" t="str">
        <f t="shared" si="8"/>
        <v>Estagiário Analista</v>
      </c>
    </row>
    <row r="606" spans="1:6" s="11" customFormat="1" ht="15" x14ac:dyDescent="0.2">
      <c r="A606" s="13" t="s">
        <v>2654</v>
      </c>
      <c r="B606" s="12" t="s">
        <v>1082</v>
      </c>
      <c r="C606" s="14" t="s">
        <v>2805</v>
      </c>
      <c r="D606" s="14">
        <v>17.55</v>
      </c>
      <c r="E606" s="14" t="s">
        <v>3085</v>
      </c>
      <c r="F606" s="6" t="str">
        <f t="shared" si="8"/>
        <v>Analista Júnior</v>
      </c>
    </row>
    <row r="607" spans="1:6" s="11" customFormat="1" ht="15" x14ac:dyDescent="0.2">
      <c r="A607" s="13" t="s">
        <v>1683</v>
      </c>
      <c r="B607" s="12" t="s">
        <v>1077</v>
      </c>
      <c r="C607" s="14" t="s">
        <v>1684</v>
      </c>
      <c r="D607" s="14">
        <v>47.15</v>
      </c>
      <c r="E607" s="14" t="s">
        <v>1087</v>
      </c>
      <c r="F607" s="6" t="str">
        <f t="shared" si="8"/>
        <v>Programador Pleno</v>
      </c>
    </row>
    <row r="608" spans="1:6" s="11" customFormat="1" ht="15" x14ac:dyDescent="0.2">
      <c r="A608" s="13" t="s">
        <v>1685</v>
      </c>
      <c r="B608" s="12" t="s">
        <v>1077</v>
      </c>
      <c r="C608" s="14" t="s">
        <v>1686</v>
      </c>
      <c r="D608" s="14">
        <v>46.8</v>
      </c>
      <c r="E608" s="14" t="s">
        <v>3080</v>
      </c>
      <c r="F608" s="6" t="str">
        <f t="shared" si="8"/>
        <v>Analista Pleno</v>
      </c>
    </row>
    <row r="609" spans="1:6" s="11" customFormat="1" ht="15" x14ac:dyDescent="0.2">
      <c r="A609" s="13" t="s">
        <v>1687</v>
      </c>
      <c r="B609" s="12" t="s">
        <v>1077</v>
      </c>
      <c r="C609" s="14" t="s">
        <v>207</v>
      </c>
      <c r="D609" s="14">
        <v>35.1</v>
      </c>
      <c r="E609" s="14" t="s">
        <v>1087</v>
      </c>
      <c r="F609" s="6" t="str">
        <f t="shared" si="8"/>
        <v>Programador Júnior</v>
      </c>
    </row>
    <row r="610" spans="1:6" s="11" customFormat="1" ht="15" x14ac:dyDescent="0.2">
      <c r="A610" s="13" t="s">
        <v>3112</v>
      </c>
      <c r="B610" s="12" t="s">
        <v>1077</v>
      </c>
      <c r="C610" s="14" t="s">
        <v>3113</v>
      </c>
      <c r="D610" s="14">
        <v>58.5</v>
      </c>
      <c r="E610" s="14" t="s">
        <v>1087</v>
      </c>
      <c r="F610" s="6" t="str">
        <f t="shared" si="8"/>
        <v>Programador Pleno</v>
      </c>
    </row>
    <row r="611" spans="1:6" s="11" customFormat="1" ht="15" x14ac:dyDescent="0.2">
      <c r="A611" s="13" t="s">
        <v>1688</v>
      </c>
      <c r="B611" s="12" t="s">
        <v>1077</v>
      </c>
      <c r="C611" s="14" t="s">
        <v>1689</v>
      </c>
      <c r="D611" s="14">
        <v>74.760000000000005</v>
      </c>
      <c r="E611" s="14" t="s">
        <v>1087</v>
      </c>
      <c r="F611" s="6" t="str">
        <f t="shared" si="8"/>
        <v>Programador Sênior</v>
      </c>
    </row>
    <row r="612" spans="1:6" s="11" customFormat="1" ht="15" x14ac:dyDescent="0.2">
      <c r="A612" s="13" t="s">
        <v>1690</v>
      </c>
      <c r="B612" s="12" t="s">
        <v>1077</v>
      </c>
      <c r="C612" s="14" t="s">
        <v>1691</v>
      </c>
      <c r="D612" s="14">
        <v>46.8</v>
      </c>
      <c r="E612" s="14" t="s">
        <v>1087</v>
      </c>
      <c r="F612" s="6" t="str">
        <f t="shared" si="8"/>
        <v>Programador Pleno</v>
      </c>
    </row>
    <row r="613" spans="1:6" s="11" customFormat="1" ht="15" x14ac:dyDescent="0.2">
      <c r="A613" s="13" t="s">
        <v>1692</v>
      </c>
      <c r="B613" s="12" t="s">
        <v>1077</v>
      </c>
      <c r="C613" s="14" t="s">
        <v>1693</v>
      </c>
      <c r="D613" s="14">
        <v>64.349999999999994</v>
      </c>
      <c r="E613" s="14" t="s">
        <v>1083</v>
      </c>
      <c r="F613" s="6" t="str">
        <f t="shared" si="8"/>
        <v>Programador Sênior</v>
      </c>
    </row>
    <row r="614" spans="1:6" s="11" customFormat="1" ht="15" x14ac:dyDescent="0.2">
      <c r="A614" s="13" t="s">
        <v>1694</v>
      </c>
      <c r="B614" s="12" t="s">
        <v>1077</v>
      </c>
      <c r="C614" s="14" t="s">
        <v>1695</v>
      </c>
      <c r="D614" s="14">
        <v>81.900000000000006</v>
      </c>
      <c r="E614" s="14" t="s">
        <v>1202</v>
      </c>
      <c r="F614" s="6" t="str">
        <f t="shared" si="8"/>
        <v>Perfil Não Encontrado</v>
      </c>
    </row>
    <row r="615" spans="1:6" s="11" customFormat="1" ht="15" x14ac:dyDescent="0.2">
      <c r="A615" s="13" t="s">
        <v>1696</v>
      </c>
      <c r="B615" s="12" t="s">
        <v>1077</v>
      </c>
      <c r="C615" s="14" t="s">
        <v>22</v>
      </c>
      <c r="D615" s="14">
        <v>65.23</v>
      </c>
      <c r="E615" s="14" t="s">
        <v>1083</v>
      </c>
      <c r="F615" s="6" t="str">
        <f t="shared" si="8"/>
        <v>Programador Sênior</v>
      </c>
    </row>
    <row r="616" spans="1:6" s="11" customFormat="1" ht="28.5" x14ac:dyDescent="0.2">
      <c r="A616" s="13" t="s">
        <v>1697</v>
      </c>
      <c r="B616" s="12" t="s">
        <v>1077</v>
      </c>
      <c r="C616" s="14" t="s">
        <v>1698</v>
      </c>
      <c r="D616" s="14">
        <v>85.41</v>
      </c>
      <c r="E616" s="14" t="s">
        <v>1083</v>
      </c>
      <c r="F616" s="6" t="str">
        <f t="shared" si="8"/>
        <v>Programador Sênior</v>
      </c>
    </row>
    <row r="617" spans="1:6" s="11" customFormat="1" ht="15" x14ac:dyDescent="0.2">
      <c r="A617" s="13" t="s">
        <v>1699</v>
      </c>
      <c r="B617" s="12" t="s">
        <v>1077</v>
      </c>
      <c r="C617" s="14" t="s">
        <v>1700</v>
      </c>
      <c r="D617" s="14">
        <v>20.48</v>
      </c>
      <c r="E617" s="14" t="s">
        <v>1086</v>
      </c>
      <c r="F617" s="6" t="str">
        <f t="shared" si="8"/>
        <v>Programador Júnior</v>
      </c>
    </row>
    <row r="618" spans="1:6" s="11" customFormat="1" ht="15" x14ac:dyDescent="0.2">
      <c r="A618" s="13" t="s">
        <v>1701</v>
      </c>
      <c r="B618" s="12" t="s">
        <v>1077</v>
      </c>
      <c r="C618" s="14" t="s">
        <v>1702</v>
      </c>
      <c r="D618" s="14">
        <v>29.25</v>
      </c>
      <c r="E618" s="14" t="s">
        <v>1331</v>
      </c>
      <c r="F618" s="6" t="str">
        <f t="shared" si="8"/>
        <v>Analista Júnior</v>
      </c>
    </row>
    <row r="619" spans="1:6" s="11" customFormat="1" ht="15" x14ac:dyDescent="0.2">
      <c r="A619" s="13" t="s">
        <v>1703</v>
      </c>
      <c r="B619" s="12" t="s">
        <v>1077</v>
      </c>
      <c r="C619" s="14" t="s">
        <v>1704</v>
      </c>
      <c r="D619" s="14">
        <v>64.349999999999994</v>
      </c>
      <c r="E619" s="14" t="s">
        <v>3064</v>
      </c>
      <c r="F619" s="6" t="str">
        <f t="shared" si="8"/>
        <v>Analista Sênior</v>
      </c>
    </row>
    <row r="620" spans="1:6" s="11" customFormat="1" ht="15" x14ac:dyDescent="0.2">
      <c r="A620" s="13" t="s">
        <v>3035</v>
      </c>
      <c r="B620" s="12" t="s">
        <v>1082</v>
      </c>
      <c r="C620" s="14" t="s">
        <v>101</v>
      </c>
      <c r="D620" s="14">
        <v>99.45</v>
      </c>
      <c r="E620" s="14" t="s">
        <v>1083</v>
      </c>
      <c r="F620" s="6" t="str">
        <f t="shared" si="8"/>
        <v>Programador Sênior</v>
      </c>
    </row>
    <row r="621" spans="1:6" s="11" customFormat="1" ht="15" x14ac:dyDescent="0.2">
      <c r="A621" s="13" t="s">
        <v>1705</v>
      </c>
      <c r="B621" s="12" t="s">
        <v>1077</v>
      </c>
      <c r="C621" s="14" t="s">
        <v>1706</v>
      </c>
      <c r="D621" s="14">
        <v>9.36</v>
      </c>
      <c r="E621" s="14" t="s">
        <v>1664</v>
      </c>
      <c r="F621" s="6" t="str">
        <f t="shared" si="8"/>
        <v>Estagiário</v>
      </c>
    </row>
    <row r="622" spans="1:6" s="11" customFormat="1" ht="15" x14ac:dyDescent="0.2">
      <c r="A622" s="13" t="s">
        <v>1707</v>
      </c>
      <c r="B622" s="12" t="s">
        <v>1077</v>
      </c>
      <c r="C622" s="14" t="s">
        <v>1708</v>
      </c>
      <c r="D622" s="14">
        <v>23.14</v>
      </c>
      <c r="E622" s="14" t="s">
        <v>3085</v>
      </c>
      <c r="F622" s="6" t="str">
        <f t="shared" si="8"/>
        <v>Analista Júnior</v>
      </c>
    </row>
    <row r="623" spans="1:6" s="11" customFormat="1" ht="15" x14ac:dyDescent="0.2">
      <c r="A623" s="13" t="s">
        <v>1709</v>
      </c>
      <c r="B623" s="12" t="s">
        <v>1082</v>
      </c>
      <c r="C623" s="14" t="s">
        <v>252</v>
      </c>
      <c r="D623" s="14">
        <v>103.45</v>
      </c>
      <c r="E623" s="14" t="s">
        <v>1137</v>
      </c>
      <c r="F623" s="6" t="str">
        <f t="shared" si="8"/>
        <v>Gerente</v>
      </c>
    </row>
    <row r="624" spans="1:6" s="11" customFormat="1" ht="15" x14ac:dyDescent="0.2">
      <c r="A624" s="13" t="s">
        <v>1710</v>
      </c>
      <c r="B624" s="12" t="s">
        <v>1077</v>
      </c>
      <c r="C624" s="14" t="s">
        <v>172</v>
      </c>
      <c r="D624" s="14">
        <v>40.950000000000003</v>
      </c>
      <c r="E624" s="14" t="s">
        <v>3084</v>
      </c>
      <c r="F624" s="6" t="str">
        <f t="shared" si="8"/>
        <v>Analista Pleno</v>
      </c>
    </row>
    <row r="625" spans="1:6" s="11" customFormat="1" ht="15" x14ac:dyDescent="0.2">
      <c r="A625" s="13" t="s">
        <v>1711</v>
      </c>
      <c r="B625" s="12" t="s">
        <v>1077</v>
      </c>
      <c r="C625" s="14" t="s">
        <v>1712</v>
      </c>
      <c r="D625" s="14">
        <v>11.7</v>
      </c>
      <c r="E625" s="14" t="s">
        <v>1664</v>
      </c>
      <c r="F625" s="6" t="str">
        <f t="shared" si="8"/>
        <v>Estagiário</v>
      </c>
    </row>
    <row r="626" spans="1:6" s="11" customFormat="1" ht="15" x14ac:dyDescent="0.2">
      <c r="A626" s="13" t="s">
        <v>2655</v>
      </c>
      <c r="B626" s="12" t="s">
        <v>1082</v>
      </c>
      <c r="C626" s="14" t="s">
        <v>2806</v>
      </c>
      <c r="D626" s="14">
        <v>58.5</v>
      </c>
      <c r="E626" s="14" t="s">
        <v>1087</v>
      </c>
      <c r="F626" s="6" t="str">
        <f t="shared" si="8"/>
        <v>Programador Pleno</v>
      </c>
    </row>
    <row r="627" spans="1:6" s="11" customFormat="1" ht="15" x14ac:dyDescent="0.2">
      <c r="A627" s="13" t="s">
        <v>1713</v>
      </c>
      <c r="B627" s="12" t="s">
        <v>1082</v>
      </c>
      <c r="C627" s="14" t="s">
        <v>226</v>
      </c>
      <c r="D627" s="14">
        <v>23.64</v>
      </c>
      <c r="E627" s="14" t="s">
        <v>3085</v>
      </c>
      <c r="F627" s="6" t="str">
        <f t="shared" si="8"/>
        <v>Analista Júnior</v>
      </c>
    </row>
    <row r="628" spans="1:6" s="11" customFormat="1" ht="15" x14ac:dyDescent="0.2">
      <c r="A628" s="13" t="s">
        <v>1714</v>
      </c>
      <c r="B628" s="12" t="s">
        <v>1077</v>
      </c>
      <c r="C628" s="14" t="s">
        <v>1715</v>
      </c>
      <c r="D628" s="14">
        <v>57.53</v>
      </c>
      <c r="E628" s="14" t="s">
        <v>1087</v>
      </c>
      <c r="F628" s="6" t="str">
        <f t="shared" si="8"/>
        <v>Programador Pleno</v>
      </c>
    </row>
    <row r="629" spans="1:6" s="11" customFormat="1" ht="28.5" x14ac:dyDescent="0.2">
      <c r="A629" s="13" t="s">
        <v>1716</v>
      </c>
      <c r="B629" s="12" t="s">
        <v>1077</v>
      </c>
      <c r="C629" s="14" t="s">
        <v>1717</v>
      </c>
      <c r="D629" s="14">
        <v>40.950000000000003</v>
      </c>
      <c r="E629" s="14" t="s">
        <v>3080</v>
      </c>
      <c r="F629" s="6" t="str">
        <f t="shared" si="8"/>
        <v>Analista Pleno</v>
      </c>
    </row>
    <row r="630" spans="1:6" s="11" customFormat="1" ht="15" x14ac:dyDescent="0.2">
      <c r="A630" s="13" t="s">
        <v>1718</v>
      </c>
      <c r="B630" s="12" t="s">
        <v>1077</v>
      </c>
      <c r="C630" s="14" t="s">
        <v>1719</v>
      </c>
      <c r="D630" s="14">
        <v>70.2</v>
      </c>
      <c r="E630" s="14" t="s">
        <v>3064</v>
      </c>
      <c r="F630" s="6" t="str">
        <f t="shared" si="8"/>
        <v>Analista Sênior</v>
      </c>
    </row>
    <row r="631" spans="1:6" s="11" customFormat="1" ht="15" x14ac:dyDescent="0.2">
      <c r="A631" s="13" t="s">
        <v>1720</v>
      </c>
      <c r="B631" s="12" t="s">
        <v>1077</v>
      </c>
      <c r="C631" s="14" t="s">
        <v>1721</v>
      </c>
      <c r="D631" s="14">
        <v>35.1</v>
      </c>
      <c r="E631" s="14" t="s">
        <v>3080</v>
      </c>
      <c r="F631" s="6" t="str">
        <f t="shared" si="8"/>
        <v>Analista Júnior</v>
      </c>
    </row>
    <row r="632" spans="1:6" s="11" customFormat="1" ht="15" x14ac:dyDescent="0.2">
      <c r="A632" s="13" t="s">
        <v>1722</v>
      </c>
      <c r="B632" s="12" t="s">
        <v>1077</v>
      </c>
      <c r="C632" s="14" t="s">
        <v>1723</v>
      </c>
      <c r="D632" s="14">
        <v>87.75</v>
      </c>
      <c r="E632" s="14" t="s">
        <v>3101</v>
      </c>
      <c r="F632" s="6" t="str">
        <f t="shared" si="8"/>
        <v>Arquiteto</v>
      </c>
    </row>
    <row r="633" spans="1:6" s="11" customFormat="1" ht="15" x14ac:dyDescent="0.2">
      <c r="A633" s="13" t="s">
        <v>1724</v>
      </c>
      <c r="B633" s="12" t="s">
        <v>1077</v>
      </c>
      <c r="C633" s="14" t="s">
        <v>1725</v>
      </c>
      <c r="D633" s="14">
        <v>23.4</v>
      </c>
      <c r="E633" s="14" t="s">
        <v>3085</v>
      </c>
      <c r="F633" s="6" t="str">
        <f t="shared" si="8"/>
        <v>Analista Júnior</v>
      </c>
    </row>
    <row r="634" spans="1:6" s="11" customFormat="1" ht="15" x14ac:dyDescent="0.2">
      <c r="A634" s="13" t="s">
        <v>1726</v>
      </c>
      <c r="B634" s="12" t="s">
        <v>1077</v>
      </c>
      <c r="C634" s="14" t="s">
        <v>1727</v>
      </c>
      <c r="D634" s="14">
        <v>35.1</v>
      </c>
      <c r="E634" s="14" t="s">
        <v>3080</v>
      </c>
      <c r="F634" s="6" t="str">
        <f t="shared" si="8"/>
        <v>Analista Júnior</v>
      </c>
    </row>
    <row r="635" spans="1:6" s="11" customFormat="1" ht="15" x14ac:dyDescent="0.2">
      <c r="A635" s="13" t="s">
        <v>1728</v>
      </c>
      <c r="B635" s="12" t="s">
        <v>1077</v>
      </c>
      <c r="C635" s="14" t="s">
        <v>1729</v>
      </c>
      <c r="D635" s="14">
        <v>70.2</v>
      </c>
      <c r="E635" s="14" t="s">
        <v>1083</v>
      </c>
      <c r="F635" s="6" t="str">
        <f t="shared" si="8"/>
        <v>Programador Sênior</v>
      </c>
    </row>
    <row r="636" spans="1:6" s="11" customFormat="1" ht="15" x14ac:dyDescent="0.2">
      <c r="A636" s="13" t="s">
        <v>1730</v>
      </c>
      <c r="B636" s="12" t="s">
        <v>1082</v>
      </c>
      <c r="C636" s="14" t="s">
        <v>85</v>
      </c>
      <c r="D636" s="14">
        <v>50.02</v>
      </c>
      <c r="E636" s="14" t="s">
        <v>3114</v>
      </c>
      <c r="F636" s="6" t="str">
        <f t="shared" si="8"/>
        <v>Analista Pleno</v>
      </c>
    </row>
    <row r="637" spans="1:6" s="11" customFormat="1" ht="15" x14ac:dyDescent="0.2">
      <c r="A637" s="13" t="s">
        <v>1731</v>
      </c>
      <c r="B637" s="12" t="s">
        <v>1077</v>
      </c>
      <c r="C637" s="14" t="s">
        <v>1732</v>
      </c>
      <c r="D637" s="14">
        <v>17.55</v>
      </c>
      <c r="E637" s="14" t="s">
        <v>3085</v>
      </c>
      <c r="F637" s="6" t="str">
        <f t="shared" si="8"/>
        <v>Analista Júnior</v>
      </c>
    </row>
    <row r="638" spans="1:6" s="11" customFormat="1" ht="15" x14ac:dyDescent="0.2">
      <c r="A638" s="13" t="s">
        <v>1733</v>
      </c>
      <c r="B638" s="12" t="s">
        <v>1077</v>
      </c>
      <c r="C638" s="14" t="s">
        <v>1734</v>
      </c>
      <c r="D638" s="14">
        <v>58.5</v>
      </c>
      <c r="E638" s="14" t="s">
        <v>1087</v>
      </c>
      <c r="F638" s="6" t="str">
        <f t="shared" si="8"/>
        <v>Programador Pleno</v>
      </c>
    </row>
    <row r="639" spans="1:6" s="11" customFormat="1" ht="15" x14ac:dyDescent="0.2">
      <c r="A639" s="13" t="s">
        <v>1735</v>
      </c>
      <c r="B639" s="12" t="s">
        <v>1077</v>
      </c>
      <c r="C639" s="14" t="s">
        <v>1736</v>
      </c>
      <c r="D639" s="14">
        <v>52.65</v>
      </c>
      <c r="E639" s="14" t="s">
        <v>3080</v>
      </c>
      <c r="F639" s="6" t="str">
        <f t="shared" si="8"/>
        <v>Analista Pleno</v>
      </c>
    </row>
    <row r="640" spans="1:6" s="11" customFormat="1" ht="15" x14ac:dyDescent="0.2">
      <c r="A640" s="13" t="s">
        <v>1737</v>
      </c>
      <c r="B640" s="12" t="s">
        <v>1077</v>
      </c>
      <c r="C640" s="14" t="s">
        <v>1738</v>
      </c>
      <c r="D640" s="14">
        <v>105.3</v>
      </c>
      <c r="E640" s="14" t="s">
        <v>3049</v>
      </c>
      <c r="F640" s="6" t="str">
        <f t="shared" si="8"/>
        <v>Arquiteto</v>
      </c>
    </row>
    <row r="641" spans="1:6" s="11" customFormat="1" ht="15" x14ac:dyDescent="0.2">
      <c r="A641" s="13" t="s">
        <v>1739</v>
      </c>
      <c r="B641" s="12" t="s">
        <v>1077</v>
      </c>
      <c r="C641" s="14" t="s">
        <v>1740</v>
      </c>
      <c r="D641" s="14">
        <v>76.05</v>
      </c>
      <c r="E641" s="14" t="s">
        <v>1202</v>
      </c>
      <c r="F641" s="6" t="str">
        <f t="shared" si="8"/>
        <v>Perfil Não Encontrado</v>
      </c>
    </row>
    <row r="642" spans="1:6" s="11" customFormat="1" ht="15" x14ac:dyDescent="0.2">
      <c r="A642" s="13" t="s">
        <v>1741</v>
      </c>
      <c r="B642" s="12" t="s">
        <v>1077</v>
      </c>
      <c r="C642" s="14" t="s">
        <v>1742</v>
      </c>
      <c r="D642" s="14">
        <v>81.900000000000006</v>
      </c>
      <c r="E642" s="14" t="s">
        <v>1083</v>
      </c>
      <c r="F642" s="6" t="str">
        <f t="shared" si="8"/>
        <v>Programador Sênior</v>
      </c>
    </row>
    <row r="643" spans="1:6" s="11" customFormat="1" ht="28.5" x14ac:dyDescent="0.2">
      <c r="A643" s="13" t="s">
        <v>1743</v>
      </c>
      <c r="B643" s="12" t="s">
        <v>1077</v>
      </c>
      <c r="C643" s="14" t="s">
        <v>1744</v>
      </c>
      <c r="D643" s="14">
        <v>76.05</v>
      </c>
      <c r="E643" s="14" t="s">
        <v>1137</v>
      </c>
      <c r="F643" s="6" t="str">
        <f t="shared" si="8"/>
        <v>Gerente</v>
      </c>
    </row>
    <row r="644" spans="1:6" s="11" customFormat="1" ht="28.5" x14ac:dyDescent="0.2">
      <c r="A644" s="13" t="s">
        <v>1745</v>
      </c>
      <c r="B644" s="12" t="s">
        <v>1077</v>
      </c>
      <c r="C644" s="14" t="s">
        <v>1746</v>
      </c>
      <c r="D644" s="14">
        <v>58.5</v>
      </c>
      <c r="E644" s="14" t="s">
        <v>1137</v>
      </c>
      <c r="F644" s="6" t="str">
        <f t="shared" si="8"/>
        <v>Gerente</v>
      </c>
    </row>
    <row r="645" spans="1:6" s="11" customFormat="1" ht="15" x14ac:dyDescent="0.2">
      <c r="A645" s="13" t="s">
        <v>1748</v>
      </c>
      <c r="B645" s="12" t="s">
        <v>1082</v>
      </c>
      <c r="C645" s="14" t="s">
        <v>1749</v>
      </c>
      <c r="D645" s="14">
        <v>58.5</v>
      </c>
      <c r="E645" s="14" t="s">
        <v>1087</v>
      </c>
      <c r="F645" s="6" t="str">
        <f t="shared" si="8"/>
        <v>Programador Pleno</v>
      </c>
    </row>
    <row r="646" spans="1:6" s="11" customFormat="1" ht="15" x14ac:dyDescent="0.2">
      <c r="A646" s="13" t="s">
        <v>1750</v>
      </c>
      <c r="B646" s="12" t="s">
        <v>1082</v>
      </c>
      <c r="C646" s="14" t="s">
        <v>82</v>
      </c>
      <c r="D646" s="14">
        <v>52.65</v>
      </c>
      <c r="E646" s="14" t="s">
        <v>1087</v>
      </c>
      <c r="F646" s="6" t="str">
        <f t="shared" si="8"/>
        <v>Programador Pleno</v>
      </c>
    </row>
    <row r="647" spans="1:6" s="11" customFormat="1" ht="15" x14ac:dyDescent="0.2">
      <c r="A647" s="13" t="s">
        <v>1751</v>
      </c>
      <c r="B647" s="12" t="s">
        <v>1077</v>
      </c>
      <c r="C647" s="14" t="s">
        <v>1752</v>
      </c>
      <c r="D647" s="14">
        <v>58.5</v>
      </c>
      <c r="E647" s="14" t="s">
        <v>1083</v>
      </c>
      <c r="F647" s="6" t="str">
        <f t="shared" si="8"/>
        <v>Programador Pleno</v>
      </c>
    </row>
    <row r="648" spans="1:6" s="11" customFormat="1" ht="15" x14ac:dyDescent="0.2">
      <c r="A648" s="13" t="s">
        <v>1753</v>
      </c>
      <c r="B648" s="12" t="s">
        <v>1077</v>
      </c>
      <c r="C648" s="14" t="s">
        <v>239</v>
      </c>
      <c r="D648" s="14">
        <v>75.5</v>
      </c>
      <c r="E648" s="14" t="s">
        <v>1083</v>
      </c>
      <c r="F648" s="6" t="str">
        <f t="shared" si="8"/>
        <v>Programador Sênior</v>
      </c>
    </row>
    <row r="649" spans="1:6" s="11" customFormat="1" ht="15" x14ac:dyDescent="0.2">
      <c r="A649" s="13" t="s">
        <v>1754</v>
      </c>
      <c r="B649" s="12" t="s">
        <v>1077</v>
      </c>
      <c r="C649" s="14" t="s">
        <v>1755</v>
      </c>
      <c r="D649" s="14">
        <v>7.02</v>
      </c>
      <c r="E649" s="14" t="s">
        <v>1466</v>
      </c>
      <c r="F649" s="6" t="str">
        <f t="shared" ref="F649:F712" si="9">IFERROR(IF(AND(FIND("Programador",$E649)&gt;0,(AND(D649&gt;=17.55,D649&lt;=35.1))),"Programador Júnior",
IF(AND(FIND("Programador",$E649)&gt;0,(AND(D649&gt;35.1,D649&lt;=58.5))),"Programador Pleno",
IF(AND(FIND("Programador",$E649)&gt;0,(D649&gt;58.5)),"Programador Sênior","Estagiário Programador"
))),
IFERROR(IF(AND(FIND("Analista",$E649)&gt;0,(AND(D649&gt;=17.55,D649&lt;=35.1))),"Analista Júnior",
IF(AND(FIND("Analista",$E649)&gt;0,(AND(D649&gt;35.1,D649&lt;=52.65))),"Analista Pleno",
IF(AND(FIND("Analista",$E649)&gt;0,(AND(D649&gt;52.65,D649&lt;=81.9))),"Analista Sênior","Estagiário Analista"
))),
IFERROR(IF(AND(FIND("Gerente",$E649)&gt;0,(D649&gt;0)),"Gerente",
IF(AND(FIND("Gerente",$E649)&gt;0,(D649&gt;0)),"Gerente",
IF(AND(FIND("Gerente",$E649)&gt;0,(D649&gt;0)),"Gerente",
))),
IFERROR(IF(AND(FIND("Arquiteto",$E649)&gt;0,(D649&gt;0)),"Arquiteto",
IF(AND(FIND("Arquiteto",$E649)&gt;0,(D649&gt;0)),"Arquiteto",
IF(AND(FIND("Arquiteto",$E649)&gt;0,(D649&gt;0)),"Arquiteto",
))),
IFERROR(IF(AND(FIND("Estagiário",$E649)&gt;0,(D649&gt;0)),"Estagiário",
IF(AND(FIND("Estagiário",$E649)&gt;0,(D649&gt;0)),"Estagiário",
IF(AND(FIND("Estagiário",$E649)&gt;0,(D649&gt;0)),"Estagiário",
))),
IFERROR(IF(AND(FIND("Testador",$E649)&gt;0,(AND(D649&gt;=17.55,D649&lt;=29.25))),"Testador Júnior",
IF(AND(FIND("Testador",$E649)&gt;0,(AND(D649&gt;29.25,D649&lt;=46.8))),"Testador Pleno",
IF(AND(FIND("Testador",$E649)&gt;0,(D649&gt;46.8)),"Testador Senior","Estagiário Testador"
))),
IFERROR(IF(AND(FIND("Desenvolvedor",$E649)&gt;0,(AND(D649&gt;=17.55,D649&lt;=35.1))),"Desenvolvedor Júnior",
IF(AND(FIND("Desenvolvedor",$E649)&gt;0,(AND(D649&gt;35.1,D649&lt;=58.5))),"Desenvolvedor Pleno",
IF(AND(FIND("Desenvolvedor",$E649)&gt;0,(D649&gt;58.5)),"Desenvolvedor Sênior","Estagiário Desenvolvedor"
))),"Perfil Não Encontrado"
)))))))</f>
        <v>Estagiário</v>
      </c>
    </row>
    <row r="650" spans="1:6" s="11" customFormat="1" ht="15" x14ac:dyDescent="0.2">
      <c r="A650" s="13" t="s">
        <v>1756</v>
      </c>
      <c r="B650" s="12" t="s">
        <v>1077</v>
      </c>
      <c r="C650" s="14" t="s">
        <v>1757</v>
      </c>
      <c r="D650" s="14">
        <v>4.68</v>
      </c>
      <c r="E650" s="14" t="s">
        <v>1076</v>
      </c>
      <c r="F650" s="6" t="str">
        <f t="shared" si="9"/>
        <v>Estagiário</v>
      </c>
    </row>
    <row r="651" spans="1:6" s="11" customFormat="1" ht="15" x14ac:dyDescent="0.2">
      <c r="A651" s="13" t="s">
        <v>2656</v>
      </c>
      <c r="B651" s="12" t="s">
        <v>1082</v>
      </c>
      <c r="C651" s="14" t="s">
        <v>2807</v>
      </c>
      <c r="D651" s="14">
        <v>52.65</v>
      </c>
      <c r="E651" s="14" t="s">
        <v>3084</v>
      </c>
      <c r="F651" s="6" t="str">
        <f t="shared" si="9"/>
        <v>Analista Pleno</v>
      </c>
    </row>
    <row r="652" spans="1:6" s="11" customFormat="1" ht="15" x14ac:dyDescent="0.2">
      <c r="A652" s="13" t="s">
        <v>1758</v>
      </c>
      <c r="B652" s="12" t="s">
        <v>1077</v>
      </c>
      <c r="C652" s="14" t="s">
        <v>1759</v>
      </c>
      <c r="D652" s="14">
        <v>64.349999999999994</v>
      </c>
      <c r="E652" s="14" t="s">
        <v>3114</v>
      </c>
      <c r="F652" s="6" t="str">
        <f t="shared" si="9"/>
        <v>Analista Sênior</v>
      </c>
    </row>
    <row r="653" spans="1:6" s="11" customFormat="1" ht="15" x14ac:dyDescent="0.2">
      <c r="A653" s="13" t="s">
        <v>2280</v>
      </c>
      <c r="B653" s="12" t="s">
        <v>1082</v>
      </c>
      <c r="C653" s="14" t="s">
        <v>91</v>
      </c>
      <c r="D653" s="14">
        <v>56.16</v>
      </c>
      <c r="E653" s="14" t="s">
        <v>3070</v>
      </c>
      <c r="F653" s="6" t="str">
        <f t="shared" si="9"/>
        <v>Analista Sênior</v>
      </c>
    </row>
    <row r="654" spans="1:6" s="11" customFormat="1" ht="15" x14ac:dyDescent="0.2">
      <c r="A654" s="13" t="s">
        <v>1760</v>
      </c>
      <c r="B654" s="12" t="s">
        <v>1077</v>
      </c>
      <c r="C654" s="14" t="s">
        <v>1761</v>
      </c>
      <c r="D654" s="14">
        <v>11.7</v>
      </c>
      <c r="E654" s="14" t="s">
        <v>3115</v>
      </c>
      <c r="F654" s="6" t="str">
        <f t="shared" si="9"/>
        <v>Perfil Não Encontrado</v>
      </c>
    </row>
    <row r="655" spans="1:6" s="11" customFormat="1" ht="15" x14ac:dyDescent="0.2">
      <c r="A655" s="13" t="s">
        <v>1762</v>
      </c>
      <c r="B655" s="12" t="s">
        <v>1077</v>
      </c>
      <c r="C655" s="14" t="s">
        <v>1763</v>
      </c>
      <c r="D655" s="14">
        <v>24.57</v>
      </c>
      <c r="E655" s="14" t="s">
        <v>1086</v>
      </c>
      <c r="F655" s="6" t="str">
        <f t="shared" si="9"/>
        <v>Programador Júnior</v>
      </c>
    </row>
    <row r="656" spans="1:6" s="11" customFormat="1" ht="15" x14ac:dyDescent="0.2">
      <c r="A656" s="13" t="s">
        <v>1764</v>
      </c>
      <c r="B656" s="12" t="s">
        <v>1077</v>
      </c>
      <c r="C656" s="14" t="s">
        <v>67</v>
      </c>
      <c r="D656" s="14">
        <v>87.75</v>
      </c>
      <c r="E656" s="14" t="s">
        <v>1083</v>
      </c>
      <c r="F656" s="6" t="str">
        <f t="shared" si="9"/>
        <v>Programador Sênior</v>
      </c>
    </row>
    <row r="657" spans="1:6" s="11" customFormat="1" ht="15" x14ac:dyDescent="0.2">
      <c r="A657" s="13" t="s">
        <v>1765</v>
      </c>
      <c r="B657" s="12" t="s">
        <v>1077</v>
      </c>
      <c r="C657" s="14" t="s">
        <v>1766</v>
      </c>
      <c r="D657" s="14">
        <v>70.2</v>
      </c>
      <c r="E657" s="14" t="s">
        <v>1087</v>
      </c>
      <c r="F657" s="6" t="str">
        <f t="shared" si="9"/>
        <v>Programador Sênior</v>
      </c>
    </row>
    <row r="658" spans="1:6" s="11" customFormat="1" ht="15" x14ac:dyDescent="0.2">
      <c r="A658" s="13" t="s">
        <v>1767</v>
      </c>
      <c r="B658" s="12" t="s">
        <v>1077</v>
      </c>
      <c r="C658" s="14" t="s">
        <v>1768</v>
      </c>
      <c r="D658" s="14">
        <v>58.5</v>
      </c>
      <c r="E658" s="14" t="s">
        <v>1087</v>
      </c>
      <c r="F658" s="6" t="str">
        <f t="shared" si="9"/>
        <v>Programador Pleno</v>
      </c>
    </row>
    <row r="659" spans="1:6" s="11" customFormat="1" ht="15" x14ac:dyDescent="0.2">
      <c r="A659" s="13" t="s">
        <v>1769</v>
      </c>
      <c r="B659" s="12" t="s">
        <v>1077</v>
      </c>
      <c r="C659" s="14" t="s">
        <v>1770</v>
      </c>
      <c r="D659" s="14">
        <v>70.2</v>
      </c>
      <c r="E659" s="14" t="s">
        <v>3116</v>
      </c>
      <c r="F659" s="6" t="str">
        <f t="shared" si="9"/>
        <v>Analista Sênior</v>
      </c>
    </row>
    <row r="660" spans="1:6" s="11" customFormat="1" ht="15" x14ac:dyDescent="0.2">
      <c r="A660" s="13" t="s">
        <v>1772</v>
      </c>
      <c r="B660" s="12" t="s">
        <v>1077</v>
      </c>
      <c r="C660" s="14" t="s">
        <v>1773</v>
      </c>
      <c r="D660" s="14">
        <v>64.349999999999994</v>
      </c>
      <c r="E660" s="14" t="s">
        <v>1087</v>
      </c>
      <c r="F660" s="6" t="str">
        <f t="shared" si="9"/>
        <v>Programador Sênior</v>
      </c>
    </row>
    <row r="661" spans="1:6" s="11" customFormat="1" ht="15" x14ac:dyDescent="0.2">
      <c r="A661" s="13" t="s">
        <v>1774</v>
      </c>
      <c r="B661" s="12" t="s">
        <v>1082</v>
      </c>
      <c r="C661" s="14" t="s">
        <v>1775</v>
      </c>
      <c r="D661" s="14">
        <v>89.44</v>
      </c>
      <c r="E661" s="14" t="s">
        <v>1083</v>
      </c>
      <c r="F661" s="6" t="str">
        <f t="shared" si="9"/>
        <v>Programador Sênior</v>
      </c>
    </row>
    <row r="662" spans="1:6" s="11" customFormat="1" ht="15" x14ac:dyDescent="0.2">
      <c r="A662" s="13" t="s">
        <v>1776</v>
      </c>
      <c r="B662" s="12" t="s">
        <v>1077</v>
      </c>
      <c r="C662" s="14" t="s">
        <v>1777</v>
      </c>
      <c r="D662" s="14">
        <v>64.349999999999994</v>
      </c>
      <c r="E662" s="14" t="s">
        <v>1083</v>
      </c>
      <c r="F662" s="6" t="str">
        <f t="shared" si="9"/>
        <v>Programador Sênior</v>
      </c>
    </row>
    <row r="663" spans="1:6" s="11" customFormat="1" ht="15" x14ac:dyDescent="0.2">
      <c r="A663" s="13" t="s">
        <v>1778</v>
      </c>
      <c r="B663" s="12" t="s">
        <v>1082</v>
      </c>
      <c r="C663" s="14" t="s">
        <v>1779</v>
      </c>
      <c r="D663" s="14">
        <v>49.24</v>
      </c>
      <c r="E663" s="14" t="s">
        <v>3084</v>
      </c>
      <c r="F663" s="6" t="str">
        <f t="shared" si="9"/>
        <v>Analista Pleno</v>
      </c>
    </row>
    <row r="664" spans="1:6" s="11" customFormat="1" ht="28.5" x14ac:dyDescent="0.2">
      <c r="A664" s="13" t="s">
        <v>1780</v>
      </c>
      <c r="B664" s="12" t="s">
        <v>1077</v>
      </c>
      <c r="C664" s="14" t="s">
        <v>1781</v>
      </c>
      <c r="D664" s="14">
        <v>52.65</v>
      </c>
      <c r="E664" s="14" t="s">
        <v>3080</v>
      </c>
      <c r="F664" s="6" t="str">
        <f t="shared" si="9"/>
        <v>Analista Pleno</v>
      </c>
    </row>
    <row r="665" spans="1:6" s="11" customFormat="1" ht="15" x14ac:dyDescent="0.2">
      <c r="A665" s="13" t="s">
        <v>1782</v>
      </c>
      <c r="B665" s="12" t="s">
        <v>1077</v>
      </c>
      <c r="C665" s="14" t="s">
        <v>1783</v>
      </c>
      <c r="D665" s="14">
        <v>64.349999999999994</v>
      </c>
      <c r="E665" s="14" t="s">
        <v>3064</v>
      </c>
      <c r="F665" s="6" t="str">
        <f t="shared" si="9"/>
        <v>Analista Sênior</v>
      </c>
    </row>
    <row r="666" spans="1:6" s="11" customFormat="1" ht="15" x14ac:dyDescent="0.2">
      <c r="A666" s="13" t="s">
        <v>1784</v>
      </c>
      <c r="B666" s="12" t="s">
        <v>1077</v>
      </c>
      <c r="C666" s="14" t="s">
        <v>1785</v>
      </c>
      <c r="D666" s="14">
        <v>70.2</v>
      </c>
      <c r="E666" s="14" t="s">
        <v>3064</v>
      </c>
      <c r="F666" s="6" t="str">
        <f t="shared" si="9"/>
        <v>Analista Sênior</v>
      </c>
    </row>
    <row r="667" spans="1:6" s="11" customFormat="1" ht="15" x14ac:dyDescent="0.2">
      <c r="A667" s="13" t="s">
        <v>1786</v>
      </c>
      <c r="B667" s="12" t="s">
        <v>1077</v>
      </c>
      <c r="C667" s="14" t="s">
        <v>1787</v>
      </c>
      <c r="D667" s="14">
        <v>32.76</v>
      </c>
      <c r="E667" s="14" t="s">
        <v>1086</v>
      </c>
      <c r="F667" s="6" t="str">
        <f t="shared" si="9"/>
        <v>Programador Júnior</v>
      </c>
    </row>
    <row r="668" spans="1:6" s="11" customFormat="1" ht="15" x14ac:dyDescent="0.2">
      <c r="A668" s="13" t="s">
        <v>1788</v>
      </c>
      <c r="B668" s="12" t="s">
        <v>1077</v>
      </c>
      <c r="C668" s="14" t="s">
        <v>1789</v>
      </c>
      <c r="D668" s="14">
        <v>46.8</v>
      </c>
      <c r="E668" s="14" t="s">
        <v>3080</v>
      </c>
      <c r="F668" s="6" t="str">
        <f t="shared" si="9"/>
        <v>Analista Pleno</v>
      </c>
    </row>
    <row r="669" spans="1:6" s="11" customFormat="1" ht="15" x14ac:dyDescent="0.2">
      <c r="A669" s="13" t="s">
        <v>1790</v>
      </c>
      <c r="B669" s="12" t="s">
        <v>1082</v>
      </c>
      <c r="C669" s="14" t="s">
        <v>1791</v>
      </c>
      <c r="D669" s="14">
        <v>134.55000000000001</v>
      </c>
      <c r="E669" s="14" t="s">
        <v>3049</v>
      </c>
      <c r="F669" s="6" t="str">
        <f t="shared" si="9"/>
        <v>Arquiteto</v>
      </c>
    </row>
    <row r="670" spans="1:6" s="11" customFormat="1" ht="15" x14ac:dyDescent="0.2">
      <c r="A670" s="13" t="s">
        <v>1792</v>
      </c>
      <c r="B670" s="12" t="s">
        <v>1082</v>
      </c>
      <c r="C670" s="14" t="s">
        <v>42</v>
      </c>
      <c r="D670" s="14">
        <v>81.900000000000006</v>
      </c>
      <c r="E670" s="14" t="s">
        <v>1087</v>
      </c>
      <c r="F670" s="6" t="str">
        <f t="shared" si="9"/>
        <v>Programador Sênior</v>
      </c>
    </row>
    <row r="671" spans="1:6" s="11" customFormat="1" ht="28.5" x14ac:dyDescent="0.2">
      <c r="A671" s="13" t="s">
        <v>1793</v>
      </c>
      <c r="B671" s="12" t="s">
        <v>1077</v>
      </c>
      <c r="C671" s="14" t="s">
        <v>1794</v>
      </c>
      <c r="D671" s="14">
        <v>35.1</v>
      </c>
      <c r="E671" s="14" t="s">
        <v>1087</v>
      </c>
      <c r="F671" s="6" t="str">
        <f t="shared" si="9"/>
        <v>Programador Júnior</v>
      </c>
    </row>
    <row r="672" spans="1:6" s="11" customFormat="1" ht="15" x14ac:dyDescent="0.2">
      <c r="A672" s="13" t="s">
        <v>1795</v>
      </c>
      <c r="B672" s="12" t="s">
        <v>1077</v>
      </c>
      <c r="C672" s="14" t="s">
        <v>1796</v>
      </c>
      <c r="D672" s="14">
        <v>7.02</v>
      </c>
      <c r="E672" s="14" t="s">
        <v>1076</v>
      </c>
      <c r="F672" s="6" t="str">
        <f t="shared" si="9"/>
        <v>Estagiário</v>
      </c>
    </row>
    <row r="673" spans="1:6" s="11" customFormat="1" ht="15" x14ac:dyDescent="0.2">
      <c r="A673" s="13" t="s">
        <v>1797</v>
      </c>
      <c r="B673" s="12" t="s">
        <v>1077</v>
      </c>
      <c r="C673" s="14" t="s">
        <v>237</v>
      </c>
      <c r="D673" s="14">
        <v>47.64</v>
      </c>
      <c r="E673" s="14" t="s">
        <v>1087</v>
      </c>
      <c r="F673" s="6" t="str">
        <f t="shared" si="9"/>
        <v>Programador Pleno</v>
      </c>
    </row>
    <row r="674" spans="1:6" s="11" customFormat="1" ht="15" x14ac:dyDescent="0.2">
      <c r="A674" s="13" t="s">
        <v>1798</v>
      </c>
      <c r="B674" s="12" t="s">
        <v>1077</v>
      </c>
      <c r="C674" s="14" t="s">
        <v>1799</v>
      </c>
      <c r="D674" s="14">
        <v>4.68</v>
      </c>
      <c r="E674" s="14" t="s">
        <v>1076</v>
      </c>
      <c r="F674" s="6" t="str">
        <f t="shared" si="9"/>
        <v>Estagiário</v>
      </c>
    </row>
    <row r="675" spans="1:6" s="11" customFormat="1" ht="28.5" x14ac:dyDescent="0.2">
      <c r="A675" s="13" t="s">
        <v>1800</v>
      </c>
      <c r="B675" s="12" t="s">
        <v>1077</v>
      </c>
      <c r="C675" s="14" t="s">
        <v>1801</v>
      </c>
      <c r="D675" s="14">
        <v>4.68</v>
      </c>
      <c r="E675" s="14" t="s">
        <v>1076</v>
      </c>
      <c r="F675" s="6" t="str">
        <f t="shared" si="9"/>
        <v>Estagiário</v>
      </c>
    </row>
    <row r="676" spans="1:6" s="11" customFormat="1" ht="15" x14ac:dyDescent="0.2">
      <c r="A676" s="13" t="s">
        <v>1802</v>
      </c>
      <c r="B676" s="12" t="s">
        <v>1077</v>
      </c>
      <c r="C676" s="14" t="s">
        <v>1803</v>
      </c>
      <c r="D676" s="14">
        <v>17.55</v>
      </c>
      <c r="E676" s="14" t="s">
        <v>3085</v>
      </c>
      <c r="F676" s="6" t="str">
        <f t="shared" si="9"/>
        <v>Analista Júnior</v>
      </c>
    </row>
    <row r="677" spans="1:6" s="11" customFormat="1" ht="15" x14ac:dyDescent="0.2">
      <c r="A677" s="13" t="s">
        <v>1804</v>
      </c>
      <c r="B677" s="12" t="s">
        <v>1077</v>
      </c>
      <c r="C677" s="14" t="s">
        <v>1805</v>
      </c>
      <c r="D677" s="14">
        <v>40.950000000000003</v>
      </c>
      <c r="E677" s="14" t="s">
        <v>1087</v>
      </c>
      <c r="F677" s="6" t="str">
        <f t="shared" si="9"/>
        <v>Programador Pleno</v>
      </c>
    </row>
    <row r="678" spans="1:6" s="11" customFormat="1" ht="28.5" x14ac:dyDescent="0.2">
      <c r="A678" s="13" t="s">
        <v>1806</v>
      </c>
      <c r="B678" s="12" t="s">
        <v>1666</v>
      </c>
      <c r="C678" s="14" t="s">
        <v>147</v>
      </c>
      <c r="D678" s="14">
        <v>46.96</v>
      </c>
      <c r="E678" s="14" t="s">
        <v>3080</v>
      </c>
      <c r="F678" s="6" t="str">
        <f t="shared" si="9"/>
        <v>Analista Pleno</v>
      </c>
    </row>
    <row r="679" spans="1:6" s="11" customFormat="1" ht="15" x14ac:dyDescent="0.2">
      <c r="A679" s="13" t="s">
        <v>1807</v>
      </c>
      <c r="B679" s="12" t="s">
        <v>1077</v>
      </c>
      <c r="C679" s="14" t="s">
        <v>1808</v>
      </c>
      <c r="D679" s="14">
        <v>22.23</v>
      </c>
      <c r="E679" s="14" t="s">
        <v>1086</v>
      </c>
      <c r="F679" s="6" t="str">
        <f t="shared" si="9"/>
        <v>Programador Júnior</v>
      </c>
    </row>
    <row r="680" spans="1:6" s="11" customFormat="1" ht="15" x14ac:dyDescent="0.2">
      <c r="A680" s="13" t="s">
        <v>2418</v>
      </c>
      <c r="B680" s="12" t="s">
        <v>1077</v>
      </c>
      <c r="C680" s="14" t="s">
        <v>2419</v>
      </c>
      <c r="D680" s="14">
        <v>46.8</v>
      </c>
      <c r="E680" s="14" t="s">
        <v>3080</v>
      </c>
      <c r="F680" s="6" t="str">
        <f t="shared" si="9"/>
        <v>Analista Pleno</v>
      </c>
    </row>
    <row r="681" spans="1:6" s="11" customFormat="1" ht="15" x14ac:dyDescent="0.2">
      <c r="A681" s="13" t="s">
        <v>1809</v>
      </c>
      <c r="B681" s="12" t="s">
        <v>1077</v>
      </c>
      <c r="C681" s="14" t="s">
        <v>1810</v>
      </c>
      <c r="D681" s="14">
        <v>40.950000000000003</v>
      </c>
      <c r="E681" s="14" t="s">
        <v>1087</v>
      </c>
      <c r="F681" s="6" t="str">
        <f t="shared" si="9"/>
        <v>Programador Pleno</v>
      </c>
    </row>
    <row r="682" spans="1:6" s="11" customFormat="1" ht="15" x14ac:dyDescent="0.2">
      <c r="A682" s="13" t="s">
        <v>1811</v>
      </c>
      <c r="B682" s="12" t="s">
        <v>1077</v>
      </c>
      <c r="C682" s="14" t="s">
        <v>1812</v>
      </c>
      <c r="D682" s="14">
        <v>7.02</v>
      </c>
      <c r="E682" s="14" t="s">
        <v>1353</v>
      </c>
      <c r="F682" s="6" t="str">
        <f t="shared" si="9"/>
        <v>Estagiário</v>
      </c>
    </row>
    <row r="683" spans="1:6" s="11" customFormat="1" ht="15" x14ac:dyDescent="0.2">
      <c r="A683" s="13" t="s">
        <v>1813</v>
      </c>
      <c r="B683" s="12" t="s">
        <v>1077</v>
      </c>
      <c r="C683" s="14" t="s">
        <v>1814</v>
      </c>
      <c r="D683" s="14">
        <v>7.02</v>
      </c>
      <c r="E683" s="14" t="s">
        <v>1353</v>
      </c>
      <c r="F683" s="6" t="str">
        <f t="shared" si="9"/>
        <v>Estagiário</v>
      </c>
    </row>
    <row r="684" spans="1:6" s="11" customFormat="1" ht="15" x14ac:dyDescent="0.2">
      <c r="A684" s="13" t="s">
        <v>1815</v>
      </c>
      <c r="B684" s="12" t="s">
        <v>1077</v>
      </c>
      <c r="C684" s="14" t="s">
        <v>1816</v>
      </c>
      <c r="D684" s="14">
        <v>28.08</v>
      </c>
      <c r="E684" s="14" t="s">
        <v>1087</v>
      </c>
      <c r="F684" s="6" t="str">
        <f t="shared" si="9"/>
        <v>Programador Júnior</v>
      </c>
    </row>
    <row r="685" spans="1:6" s="11" customFormat="1" ht="15" x14ac:dyDescent="0.2">
      <c r="A685" s="13" t="s">
        <v>1817</v>
      </c>
      <c r="B685" s="12" t="s">
        <v>1077</v>
      </c>
      <c r="C685" s="14" t="s">
        <v>1818</v>
      </c>
      <c r="D685" s="14">
        <v>4.68</v>
      </c>
      <c r="E685" s="14" t="s">
        <v>3067</v>
      </c>
      <c r="F685" s="6" t="str">
        <f t="shared" si="9"/>
        <v>Estagiário Programador</v>
      </c>
    </row>
    <row r="686" spans="1:6" s="11" customFormat="1" ht="15" x14ac:dyDescent="0.2">
      <c r="A686" s="13" t="s">
        <v>1819</v>
      </c>
      <c r="B686" s="12" t="s">
        <v>1077</v>
      </c>
      <c r="C686" s="14" t="s">
        <v>1820</v>
      </c>
      <c r="D686" s="14">
        <v>56.16</v>
      </c>
      <c r="E686" s="14" t="s">
        <v>3080</v>
      </c>
      <c r="F686" s="6" t="str">
        <f t="shared" si="9"/>
        <v>Analista Sênior</v>
      </c>
    </row>
    <row r="687" spans="1:6" s="11" customFormat="1" ht="15" x14ac:dyDescent="0.2">
      <c r="A687" s="13" t="s">
        <v>1821</v>
      </c>
      <c r="B687" s="12" t="s">
        <v>1077</v>
      </c>
      <c r="C687" s="14" t="s">
        <v>1822</v>
      </c>
      <c r="D687" s="14">
        <v>21.06</v>
      </c>
      <c r="E687" s="14" t="s">
        <v>1086</v>
      </c>
      <c r="F687" s="6" t="str">
        <f t="shared" si="9"/>
        <v>Programador Júnior</v>
      </c>
    </row>
    <row r="688" spans="1:6" s="11" customFormat="1" ht="15" x14ac:dyDescent="0.2">
      <c r="A688" s="13" t="s">
        <v>1823</v>
      </c>
      <c r="B688" s="12" t="s">
        <v>1077</v>
      </c>
      <c r="C688" s="14" t="s">
        <v>1824</v>
      </c>
      <c r="D688" s="14">
        <v>23.4</v>
      </c>
      <c r="E688" s="14" t="s">
        <v>1086</v>
      </c>
      <c r="F688" s="6" t="str">
        <f t="shared" si="9"/>
        <v>Programador Júnior</v>
      </c>
    </row>
    <row r="689" spans="1:6" s="11" customFormat="1" ht="15" x14ac:dyDescent="0.2">
      <c r="A689" s="13" t="s">
        <v>1825</v>
      </c>
      <c r="B689" s="12" t="s">
        <v>1077</v>
      </c>
      <c r="C689" s="14" t="s">
        <v>204</v>
      </c>
      <c r="D689" s="14">
        <v>35.1</v>
      </c>
      <c r="E689" s="14" t="s">
        <v>1086</v>
      </c>
      <c r="F689" s="6" t="str">
        <f t="shared" si="9"/>
        <v>Programador Júnior</v>
      </c>
    </row>
    <row r="690" spans="1:6" s="11" customFormat="1" ht="15" x14ac:dyDescent="0.2">
      <c r="A690" s="13" t="s">
        <v>1826</v>
      </c>
      <c r="B690" s="12" t="s">
        <v>1077</v>
      </c>
      <c r="C690" s="14" t="s">
        <v>1827</v>
      </c>
      <c r="D690" s="14">
        <v>64.349999999999994</v>
      </c>
      <c r="E690" s="14" t="s">
        <v>3106</v>
      </c>
      <c r="F690" s="6" t="str">
        <f t="shared" si="9"/>
        <v>Analista Sênior</v>
      </c>
    </row>
    <row r="691" spans="1:6" s="11" customFormat="1" ht="15" x14ac:dyDescent="0.2">
      <c r="A691" s="13" t="s">
        <v>1828</v>
      </c>
      <c r="B691" s="12" t="s">
        <v>1082</v>
      </c>
      <c r="C691" s="14" t="s">
        <v>234</v>
      </c>
      <c r="D691" s="14">
        <v>70.2</v>
      </c>
      <c r="E691" s="14" t="s">
        <v>1083</v>
      </c>
      <c r="F691" s="6" t="str">
        <f t="shared" si="9"/>
        <v>Programador Sênior</v>
      </c>
    </row>
    <row r="692" spans="1:6" s="11" customFormat="1" ht="15" x14ac:dyDescent="0.2">
      <c r="A692" s="13" t="s">
        <v>1829</v>
      </c>
      <c r="B692" s="12" t="s">
        <v>1082</v>
      </c>
      <c r="C692" s="14" t="s">
        <v>1830</v>
      </c>
      <c r="D692" s="14">
        <v>29.25</v>
      </c>
      <c r="E692" s="14" t="s">
        <v>2815</v>
      </c>
      <c r="F692" s="6" t="str">
        <f t="shared" si="9"/>
        <v>Analista Júnior</v>
      </c>
    </row>
    <row r="693" spans="1:6" s="11" customFormat="1" ht="15" x14ac:dyDescent="0.2">
      <c r="A693" s="13" t="s">
        <v>1831</v>
      </c>
      <c r="B693" s="12" t="s">
        <v>1077</v>
      </c>
      <c r="C693" s="14" t="s">
        <v>1832</v>
      </c>
      <c r="D693" s="14">
        <v>30.42</v>
      </c>
      <c r="E693" s="14" t="s">
        <v>3085</v>
      </c>
      <c r="F693" s="6" t="str">
        <f t="shared" si="9"/>
        <v>Analista Júnior</v>
      </c>
    </row>
    <row r="694" spans="1:6" s="11" customFormat="1" ht="15" x14ac:dyDescent="0.2">
      <c r="A694" s="13" t="s">
        <v>1833</v>
      </c>
      <c r="B694" s="12" t="s">
        <v>1077</v>
      </c>
      <c r="C694" s="14" t="s">
        <v>74</v>
      </c>
      <c r="D694" s="14">
        <v>52.65</v>
      </c>
      <c r="E694" s="14" t="s">
        <v>1087</v>
      </c>
      <c r="F694" s="6" t="str">
        <f t="shared" si="9"/>
        <v>Programador Pleno</v>
      </c>
    </row>
    <row r="695" spans="1:6" s="11" customFormat="1" ht="15" x14ac:dyDescent="0.2">
      <c r="A695" s="13" t="s">
        <v>1834</v>
      </c>
      <c r="B695" s="12" t="s">
        <v>1077</v>
      </c>
      <c r="C695" s="14" t="s">
        <v>1835</v>
      </c>
      <c r="D695" s="14">
        <v>58.5</v>
      </c>
      <c r="E695" s="14" t="s">
        <v>1331</v>
      </c>
      <c r="F695" s="6" t="str">
        <f t="shared" si="9"/>
        <v>Analista Sênior</v>
      </c>
    </row>
    <row r="696" spans="1:6" s="11" customFormat="1" ht="15" x14ac:dyDescent="0.2">
      <c r="A696" s="13" t="s">
        <v>1836</v>
      </c>
      <c r="B696" s="12" t="s">
        <v>1077</v>
      </c>
      <c r="C696" s="14" t="s">
        <v>1837</v>
      </c>
      <c r="D696" s="14">
        <v>60.84</v>
      </c>
      <c r="E696" s="14" t="s">
        <v>3064</v>
      </c>
      <c r="F696" s="6" t="str">
        <f t="shared" si="9"/>
        <v>Analista Sênior</v>
      </c>
    </row>
    <row r="697" spans="1:6" s="11" customFormat="1" ht="15" x14ac:dyDescent="0.2">
      <c r="A697" s="13" t="s">
        <v>1838</v>
      </c>
      <c r="B697" s="12" t="s">
        <v>1082</v>
      </c>
      <c r="C697" s="14" t="s">
        <v>84</v>
      </c>
      <c r="D697" s="14">
        <v>46.8</v>
      </c>
      <c r="E697" s="14" t="s">
        <v>3085</v>
      </c>
      <c r="F697" s="6" t="str">
        <f t="shared" si="9"/>
        <v>Analista Pleno</v>
      </c>
    </row>
    <row r="698" spans="1:6" s="11" customFormat="1" ht="15" x14ac:dyDescent="0.2">
      <c r="A698" s="13" t="s">
        <v>1839</v>
      </c>
      <c r="B698" s="12" t="s">
        <v>1077</v>
      </c>
      <c r="C698" s="14" t="s">
        <v>1840</v>
      </c>
      <c r="D698" s="14">
        <v>17.55</v>
      </c>
      <c r="E698" s="14" t="s">
        <v>3085</v>
      </c>
      <c r="F698" s="6" t="str">
        <f t="shared" si="9"/>
        <v>Analista Júnior</v>
      </c>
    </row>
    <row r="699" spans="1:6" s="11" customFormat="1" ht="15" x14ac:dyDescent="0.2">
      <c r="A699" s="13" t="s">
        <v>1841</v>
      </c>
      <c r="B699" s="12" t="s">
        <v>1077</v>
      </c>
      <c r="C699" s="14" t="s">
        <v>1842</v>
      </c>
      <c r="D699" s="14">
        <v>28.08</v>
      </c>
      <c r="E699" s="14" t="s">
        <v>1087</v>
      </c>
      <c r="F699" s="6" t="str">
        <f t="shared" si="9"/>
        <v>Programador Júnior</v>
      </c>
    </row>
    <row r="700" spans="1:6" s="11" customFormat="1" ht="15" x14ac:dyDescent="0.2">
      <c r="A700" s="13" t="s">
        <v>1843</v>
      </c>
      <c r="B700" s="12" t="s">
        <v>1077</v>
      </c>
      <c r="C700" s="14" t="s">
        <v>267</v>
      </c>
      <c r="D700" s="14">
        <v>81.900000000000006</v>
      </c>
      <c r="E700" s="14" t="s">
        <v>1083</v>
      </c>
      <c r="F700" s="6" t="str">
        <f t="shared" si="9"/>
        <v>Programador Sênior</v>
      </c>
    </row>
    <row r="701" spans="1:6" s="11" customFormat="1" ht="15" x14ac:dyDescent="0.2">
      <c r="A701" s="13" t="s">
        <v>1844</v>
      </c>
      <c r="B701" s="12" t="s">
        <v>1077</v>
      </c>
      <c r="C701" s="14" t="s">
        <v>1845</v>
      </c>
      <c r="D701" s="14">
        <v>25.62</v>
      </c>
      <c r="E701" s="14" t="s">
        <v>1086</v>
      </c>
      <c r="F701" s="6" t="str">
        <f t="shared" si="9"/>
        <v>Programador Júnior</v>
      </c>
    </row>
    <row r="702" spans="1:6" s="11" customFormat="1" ht="15" x14ac:dyDescent="0.2">
      <c r="A702" s="13" t="s">
        <v>1846</v>
      </c>
      <c r="B702" s="12" t="s">
        <v>1077</v>
      </c>
      <c r="C702" s="14" t="s">
        <v>1847</v>
      </c>
      <c r="D702" s="14">
        <v>30.42</v>
      </c>
      <c r="E702" s="14" t="s">
        <v>1086</v>
      </c>
      <c r="F702" s="6" t="str">
        <f t="shared" si="9"/>
        <v>Programador Júnior</v>
      </c>
    </row>
    <row r="703" spans="1:6" s="11" customFormat="1" ht="15" x14ac:dyDescent="0.2">
      <c r="A703" s="13" t="s">
        <v>2281</v>
      </c>
      <c r="B703" s="12" t="s">
        <v>1077</v>
      </c>
      <c r="C703" s="14" t="s">
        <v>2282</v>
      </c>
      <c r="D703" s="14">
        <v>23.4</v>
      </c>
      <c r="E703" s="14" t="s">
        <v>1086</v>
      </c>
      <c r="F703" s="6" t="str">
        <f t="shared" si="9"/>
        <v>Programador Júnior</v>
      </c>
    </row>
    <row r="704" spans="1:6" s="11" customFormat="1" ht="15" x14ac:dyDescent="0.2">
      <c r="A704" s="13" t="s">
        <v>1848</v>
      </c>
      <c r="B704" s="12" t="s">
        <v>1077</v>
      </c>
      <c r="C704" s="14" t="s">
        <v>1849</v>
      </c>
      <c r="D704" s="14">
        <v>17.55</v>
      </c>
      <c r="E704" s="14" t="s">
        <v>3085</v>
      </c>
      <c r="F704" s="6" t="str">
        <f t="shared" si="9"/>
        <v>Analista Júnior</v>
      </c>
    </row>
    <row r="705" spans="1:6" s="11" customFormat="1" ht="15" x14ac:dyDescent="0.2">
      <c r="A705" s="13" t="s">
        <v>1850</v>
      </c>
      <c r="B705" s="12" t="s">
        <v>1077</v>
      </c>
      <c r="C705" s="14" t="s">
        <v>1851</v>
      </c>
      <c r="D705" s="14">
        <v>18.72</v>
      </c>
      <c r="E705" s="14" t="s">
        <v>3085</v>
      </c>
      <c r="F705" s="6" t="str">
        <f t="shared" si="9"/>
        <v>Analista Júnior</v>
      </c>
    </row>
    <row r="706" spans="1:6" s="11" customFormat="1" ht="15" x14ac:dyDescent="0.2">
      <c r="A706" s="13" t="s">
        <v>1852</v>
      </c>
      <c r="B706" s="12" t="s">
        <v>1077</v>
      </c>
      <c r="C706" s="14" t="s">
        <v>1853</v>
      </c>
      <c r="D706" s="14">
        <v>46.8</v>
      </c>
      <c r="E706" s="14" t="s">
        <v>3084</v>
      </c>
      <c r="F706" s="6" t="str">
        <f t="shared" si="9"/>
        <v>Analista Pleno</v>
      </c>
    </row>
    <row r="707" spans="1:6" s="11" customFormat="1" ht="15" x14ac:dyDescent="0.2">
      <c r="A707" s="13" t="s">
        <v>1854</v>
      </c>
      <c r="B707" s="12" t="s">
        <v>1077</v>
      </c>
      <c r="C707" s="14" t="s">
        <v>1855</v>
      </c>
      <c r="D707" s="14">
        <v>29.25</v>
      </c>
      <c r="E707" s="14" t="s">
        <v>1087</v>
      </c>
      <c r="F707" s="6" t="str">
        <f t="shared" si="9"/>
        <v>Programador Júnior</v>
      </c>
    </row>
    <row r="708" spans="1:6" s="11" customFormat="1" ht="15" x14ac:dyDescent="0.2">
      <c r="A708" s="13" t="s">
        <v>1856</v>
      </c>
      <c r="B708" s="12" t="s">
        <v>1077</v>
      </c>
      <c r="C708" s="14" t="s">
        <v>1857</v>
      </c>
      <c r="D708" s="14">
        <v>58.5</v>
      </c>
      <c r="E708" s="14" t="s">
        <v>1083</v>
      </c>
      <c r="F708" s="6" t="str">
        <f t="shared" si="9"/>
        <v>Programador Pleno</v>
      </c>
    </row>
    <row r="709" spans="1:6" s="11" customFormat="1" ht="15" x14ac:dyDescent="0.2">
      <c r="A709" s="13" t="s">
        <v>1858</v>
      </c>
      <c r="B709" s="12" t="s">
        <v>1077</v>
      </c>
      <c r="C709" s="14" t="s">
        <v>52</v>
      </c>
      <c r="D709" s="14">
        <v>64.569999999999993</v>
      </c>
      <c r="E709" s="14" t="s">
        <v>3064</v>
      </c>
      <c r="F709" s="6" t="str">
        <f t="shared" si="9"/>
        <v>Analista Sênior</v>
      </c>
    </row>
    <row r="710" spans="1:6" s="11" customFormat="1" ht="15" x14ac:dyDescent="0.2">
      <c r="A710" s="13" t="s">
        <v>1859</v>
      </c>
      <c r="B710" s="12" t="s">
        <v>1077</v>
      </c>
      <c r="C710" s="14" t="s">
        <v>1860</v>
      </c>
      <c r="D710" s="14">
        <v>37.44</v>
      </c>
      <c r="E710" s="14" t="s">
        <v>1087</v>
      </c>
      <c r="F710" s="6" t="str">
        <f t="shared" si="9"/>
        <v>Programador Pleno</v>
      </c>
    </row>
    <row r="711" spans="1:6" s="11" customFormat="1" ht="15" x14ac:dyDescent="0.2">
      <c r="A711" s="13" t="s">
        <v>1861</v>
      </c>
      <c r="B711" s="12" t="s">
        <v>1077</v>
      </c>
      <c r="C711" s="14" t="s">
        <v>1862</v>
      </c>
      <c r="D711" s="14">
        <v>76.05</v>
      </c>
      <c r="E711" s="14" t="s">
        <v>3064</v>
      </c>
      <c r="F711" s="6" t="str">
        <f t="shared" si="9"/>
        <v>Analista Sênior</v>
      </c>
    </row>
    <row r="712" spans="1:6" s="11" customFormat="1" ht="15" x14ac:dyDescent="0.2">
      <c r="A712" s="13" t="s">
        <v>1863</v>
      </c>
      <c r="B712" s="12" t="s">
        <v>1077</v>
      </c>
      <c r="C712" s="14" t="s">
        <v>273</v>
      </c>
      <c r="D712" s="14">
        <v>70.2</v>
      </c>
      <c r="E712" s="14" t="s">
        <v>3064</v>
      </c>
      <c r="F712" s="6" t="str">
        <f t="shared" si="9"/>
        <v>Analista Sênior</v>
      </c>
    </row>
    <row r="713" spans="1:6" s="11" customFormat="1" ht="15" x14ac:dyDescent="0.2">
      <c r="A713" s="13" t="s">
        <v>1864</v>
      </c>
      <c r="B713" s="12" t="s">
        <v>1077</v>
      </c>
      <c r="C713" s="14" t="s">
        <v>1865</v>
      </c>
      <c r="D713" s="14">
        <v>72.540000000000006</v>
      </c>
      <c r="E713" s="14" t="s">
        <v>3064</v>
      </c>
      <c r="F713" s="6" t="str">
        <f t="shared" ref="F713:F776" si="10">IFERROR(IF(AND(FIND("Programador",$E713)&gt;0,(AND(D713&gt;=17.55,D713&lt;=35.1))),"Programador Júnior",
IF(AND(FIND("Programador",$E713)&gt;0,(AND(D713&gt;35.1,D713&lt;=58.5))),"Programador Pleno",
IF(AND(FIND("Programador",$E713)&gt;0,(D713&gt;58.5)),"Programador Sênior","Estagiário Programador"
))),
IFERROR(IF(AND(FIND("Analista",$E713)&gt;0,(AND(D713&gt;=17.55,D713&lt;=35.1))),"Analista Júnior",
IF(AND(FIND("Analista",$E713)&gt;0,(AND(D713&gt;35.1,D713&lt;=52.65))),"Analista Pleno",
IF(AND(FIND("Analista",$E713)&gt;0,(AND(D713&gt;52.65,D713&lt;=81.9))),"Analista Sênior","Estagiário Analista"
))),
IFERROR(IF(AND(FIND("Gerente",$E713)&gt;0,(D713&gt;0)),"Gerente",
IF(AND(FIND("Gerente",$E713)&gt;0,(D713&gt;0)),"Gerente",
IF(AND(FIND("Gerente",$E713)&gt;0,(D713&gt;0)),"Gerente",
))),
IFERROR(IF(AND(FIND("Arquiteto",$E713)&gt;0,(D713&gt;0)),"Arquiteto",
IF(AND(FIND("Arquiteto",$E713)&gt;0,(D713&gt;0)),"Arquiteto",
IF(AND(FIND("Arquiteto",$E713)&gt;0,(D713&gt;0)),"Arquiteto",
))),
IFERROR(IF(AND(FIND("Estagiário",$E713)&gt;0,(D713&gt;0)),"Estagiário",
IF(AND(FIND("Estagiário",$E713)&gt;0,(D713&gt;0)),"Estagiário",
IF(AND(FIND("Estagiário",$E713)&gt;0,(D713&gt;0)),"Estagiário",
))),
IFERROR(IF(AND(FIND("Testador",$E713)&gt;0,(AND(D713&gt;=17.55,D713&lt;=29.25))),"Testador Júnior",
IF(AND(FIND("Testador",$E713)&gt;0,(AND(D713&gt;29.25,D713&lt;=46.8))),"Testador Pleno",
IF(AND(FIND("Testador",$E713)&gt;0,(D713&gt;46.8)),"Testador Senior","Estagiário Testador"
))),
IFERROR(IF(AND(FIND("Desenvolvedor",$E713)&gt;0,(AND(D713&gt;=17.55,D713&lt;=35.1))),"Desenvolvedor Júnior",
IF(AND(FIND("Desenvolvedor",$E713)&gt;0,(AND(D713&gt;35.1,D713&lt;=58.5))),"Desenvolvedor Pleno",
IF(AND(FIND("Desenvolvedor",$E713)&gt;0,(D713&gt;58.5)),"Desenvolvedor Sênior","Estagiário Desenvolvedor"
))),"Perfil Não Encontrado"
)))))))</f>
        <v>Analista Sênior</v>
      </c>
    </row>
    <row r="714" spans="1:6" s="11" customFormat="1" ht="15" x14ac:dyDescent="0.2">
      <c r="A714" s="13" t="s">
        <v>1866</v>
      </c>
      <c r="B714" s="12" t="s">
        <v>1077</v>
      </c>
      <c r="C714" s="14" t="s">
        <v>1867</v>
      </c>
      <c r="D714" s="14">
        <v>23.4</v>
      </c>
      <c r="E714" s="14" t="s">
        <v>1086</v>
      </c>
      <c r="F714" s="6" t="str">
        <f t="shared" si="10"/>
        <v>Programador Júnior</v>
      </c>
    </row>
    <row r="715" spans="1:6" s="11" customFormat="1" ht="15" x14ac:dyDescent="0.2">
      <c r="A715" s="13" t="s">
        <v>1868</v>
      </c>
      <c r="B715" s="12" t="s">
        <v>1077</v>
      </c>
      <c r="C715" s="14" t="s">
        <v>1869</v>
      </c>
      <c r="D715" s="14">
        <v>40.950000000000003</v>
      </c>
      <c r="E715" s="14" t="s">
        <v>3080</v>
      </c>
      <c r="F715" s="6" t="str">
        <f t="shared" si="10"/>
        <v>Analista Pleno</v>
      </c>
    </row>
    <row r="716" spans="1:6" s="11" customFormat="1" ht="15" x14ac:dyDescent="0.2">
      <c r="A716" s="13" t="s">
        <v>1870</v>
      </c>
      <c r="B716" s="12" t="s">
        <v>1077</v>
      </c>
      <c r="C716" s="14" t="s">
        <v>1871</v>
      </c>
      <c r="D716" s="14">
        <v>58.5</v>
      </c>
      <c r="E716" s="14" t="s">
        <v>1137</v>
      </c>
      <c r="F716" s="6" t="str">
        <f t="shared" si="10"/>
        <v>Gerente</v>
      </c>
    </row>
    <row r="717" spans="1:6" s="11" customFormat="1" ht="15" x14ac:dyDescent="0.2">
      <c r="A717" s="13" t="s">
        <v>1872</v>
      </c>
      <c r="B717" s="12" t="s">
        <v>1077</v>
      </c>
      <c r="C717" s="14" t="s">
        <v>1873</v>
      </c>
      <c r="D717" s="14">
        <v>52.65</v>
      </c>
      <c r="E717" s="14" t="s">
        <v>3100</v>
      </c>
      <c r="F717" s="6" t="str">
        <f t="shared" si="10"/>
        <v>Analista Pleno</v>
      </c>
    </row>
    <row r="718" spans="1:6" s="11" customFormat="1" ht="15" x14ac:dyDescent="0.2">
      <c r="A718" s="13" t="s">
        <v>1874</v>
      </c>
      <c r="B718" s="12" t="s">
        <v>1077</v>
      </c>
      <c r="C718" s="14" t="s">
        <v>1875</v>
      </c>
      <c r="D718" s="14">
        <v>46.8</v>
      </c>
      <c r="E718" s="14" t="s">
        <v>3080</v>
      </c>
      <c r="F718" s="6" t="str">
        <f t="shared" si="10"/>
        <v>Analista Pleno</v>
      </c>
    </row>
    <row r="719" spans="1:6" s="11" customFormat="1" ht="15" x14ac:dyDescent="0.2">
      <c r="A719" s="13" t="s">
        <v>1876</v>
      </c>
      <c r="B719" s="12" t="s">
        <v>1077</v>
      </c>
      <c r="C719" s="14" t="s">
        <v>1877</v>
      </c>
      <c r="D719" s="14">
        <v>4.68</v>
      </c>
      <c r="E719" s="14" t="s">
        <v>3067</v>
      </c>
      <c r="F719" s="6" t="str">
        <f t="shared" si="10"/>
        <v>Estagiário Programador</v>
      </c>
    </row>
    <row r="720" spans="1:6" s="11" customFormat="1" ht="15" x14ac:dyDescent="0.2">
      <c r="A720" s="13" t="s">
        <v>2657</v>
      </c>
      <c r="B720" s="12" t="s">
        <v>1082</v>
      </c>
      <c r="C720" s="14" t="s">
        <v>2808</v>
      </c>
      <c r="D720" s="14">
        <v>40.950000000000003</v>
      </c>
      <c r="E720" s="14" t="s">
        <v>1087</v>
      </c>
      <c r="F720" s="6" t="str">
        <f t="shared" si="10"/>
        <v>Programador Pleno</v>
      </c>
    </row>
    <row r="721" spans="1:6" s="11" customFormat="1" ht="15" x14ac:dyDescent="0.2">
      <c r="A721" s="13" t="s">
        <v>1879</v>
      </c>
      <c r="B721" s="12" t="s">
        <v>1077</v>
      </c>
      <c r="C721" s="14" t="s">
        <v>1880</v>
      </c>
      <c r="D721" s="14">
        <v>23.4</v>
      </c>
      <c r="E721" s="14" t="s">
        <v>3117</v>
      </c>
      <c r="F721" s="6" t="str">
        <f t="shared" si="10"/>
        <v>Analista Júnior</v>
      </c>
    </row>
    <row r="722" spans="1:6" s="11" customFormat="1" ht="15" x14ac:dyDescent="0.2">
      <c r="A722" s="13" t="s">
        <v>1881</v>
      </c>
      <c r="B722" s="12" t="s">
        <v>1082</v>
      </c>
      <c r="C722" s="14" t="s">
        <v>96</v>
      </c>
      <c r="D722" s="14">
        <v>71.97</v>
      </c>
      <c r="E722" s="14" t="s">
        <v>1137</v>
      </c>
      <c r="F722" s="6" t="str">
        <f t="shared" si="10"/>
        <v>Gerente</v>
      </c>
    </row>
    <row r="723" spans="1:6" s="11" customFormat="1" ht="15" x14ac:dyDescent="0.2">
      <c r="A723" s="13" t="s">
        <v>1882</v>
      </c>
      <c r="B723" s="12" t="s">
        <v>1082</v>
      </c>
      <c r="C723" s="14" t="s">
        <v>169</v>
      </c>
      <c r="D723" s="14">
        <v>57.22</v>
      </c>
      <c r="E723" s="14" t="s">
        <v>1087</v>
      </c>
      <c r="F723" s="6" t="str">
        <f t="shared" si="10"/>
        <v>Programador Pleno</v>
      </c>
    </row>
    <row r="724" spans="1:6" s="11" customFormat="1" ht="15" x14ac:dyDescent="0.2">
      <c r="A724" s="13" t="s">
        <v>1883</v>
      </c>
      <c r="B724" s="12" t="s">
        <v>1077</v>
      </c>
      <c r="C724" s="14" t="s">
        <v>1884</v>
      </c>
      <c r="D724" s="14">
        <v>58.5</v>
      </c>
      <c r="E724" s="14" t="s">
        <v>1137</v>
      </c>
      <c r="F724" s="6" t="str">
        <f t="shared" si="10"/>
        <v>Gerente</v>
      </c>
    </row>
    <row r="725" spans="1:6" s="11" customFormat="1" ht="15" x14ac:dyDescent="0.2">
      <c r="A725" s="13" t="s">
        <v>1885</v>
      </c>
      <c r="B725" s="12" t="s">
        <v>1077</v>
      </c>
      <c r="C725" s="14" t="s">
        <v>1886</v>
      </c>
      <c r="D725" s="14">
        <v>46.8</v>
      </c>
      <c r="E725" s="14" t="s">
        <v>3084</v>
      </c>
      <c r="F725" s="6" t="str">
        <f t="shared" si="10"/>
        <v>Analista Pleno</v>
      </c>
    </row>
    <row r="726" spans="1:6" s="11" customFormat="1" ht="15" x14ac:dyDescent="0.2">
      <c r="A726" s="13" t="s">
        <v>1887</v>
      </c>
      <c r="B726" s="12" t="s">
        <v>1077</v>
      </c>
      <c r="C726" s="14" t="s">
        <v>1888</v>
      </c>
      <c r="D726" s="14">
        <v>70.2</v>
      </c>
      <c r="E726" s="14" t="s">
        <v>3064</v>
      </c>
      <c r="F726" s="6" t="str">
        <f t="shared" si="10"/>
        <v>Analista Sênior</v>
      </c>
    </row>
    <row r="727" spans="1:6" s="11" customFormat="1" ht="15" x14ac:dyDescent="0.2">
      <c r="A727" s="13" t="s">
        <v>1889</v>
      </c>
      <c r="B727" s="12" t="s">
        <v>1077</v>
      </c>
      <c r="C727" s="14" t="s">
        <v>1890</v>
      </c>
      <c r="D727" s="14">
        <v>58.5</v>
      </c>
      <c r="E727" s="14" t="s">
        <v>3064</v>
      </c>
      <c r="F727" s="6" t="str">
        <f t="shared" si="10"/>
        <v>Analista Sênior</v>
      </c>
    </row>
    <row r="728" spans="1:6" s="11" customFormat="1" ht="15" x14ac:dyDescent="0.2">
      <c r="A728" s="13" t="s">
        <v>1892</v>
      </c>
      <c r="B728" s="12" t="s">
        <v>1077</v>
      </c>
      <c r="C728" s="14" t="s">
        <v>1893</v>
      </c>
      <c r="D728" s="14">
        <v>58.5</v>
      </c>
      <c r="E728" s="14" t="s">
        <v>3118</v>
      </c>
      <c r="F728" s="6" t="str">
        <f t="shared" si="10"/>
        <v>Perfil Não Encontrado</v>
      </c>
    </row>
    <row r="729" spans="1:6" s="11" customFormat="1" ht="15" x14ac:dyDescent="0.2">
      <c r="A729" s="13" t="s">
        <v>1894</v>
      </c>
      <c r="B729" s="12" t="s">
        <v>1077</v>
      </c>
      <c r="C729" s="14" t="s">
        <v>1895</v>
      </c>
      <c r="D729" s="14">
        <v>7.02</v>
      </c>
      <c r="E729" s="14" t="s">
        <v>1076</v>
      </c>
      <c r="F729" s="6" t="str">
        <f t="shared" si="10"/>
        <v>Estagiário</v>
      </c>
    </row>
    <row r="730" spans="1:6" s="11" customFormat="1" ht="15" x14ac:dyDescent="0.2">
      <c r="A730" s="13" t="s">
        <v>1896</v>
      </c>
      <c r="B730" s="12" t="s">
        <v>1077</v>
      </c>
      <c r="C730" s="14" t="s">
        <v>1897</v>
      </c>
      <c r="D730" s="14">
        <v>7.02</v>
      </c>
      <c r="E730" s="14" t="s">
        <v>1076</v>
      </c>
      <c r="F730" s="6" t="str">
        <f t="shared" si="10"/>
        <v>Estagiário</v>
      </c>
    </row>
    <row r="731" spans="1:6" s="11" customFormat="1" ht="15" x14ac:dyDescent="0.2">
      <c r="A731" s="13" t="s">
        <v>1898</v>
      </c>
      <c r="B731" s="12" t="s">
        <v>1077</v>
      </c>
      <c r="C731" s="14" t="s">
        <v>1899</v>
      </c>
      <c r="D731" s="14">
        <v>7.02</v>
      </c>
      <c r="E731" s="14" t="s">
        <v>1076</v>
      </c>
      <c r="F731" s="6" t="str">
        <f t="shared" si="10"/>
        <v>Estagiário</v>
      </c>
    </row>
    <row r="732" spans="1:6" s="11" customFormat="1" ht="15" x14ac:dyDescent="0.2">
      <c r="A732" s="13" t="s">
        <v>1900</v>
      </c>
      <c r="B732" s="12" t="s">
        <v>1077</v>
      </c>
      <c r="C732" s="14" t="s">
        <v>1901</v>
      </c>
      <c r="D732" s="14">
        <v>87.75</v>
      </c>
      <c r="E732" s="14" t="s">
        <v>3083</v>
      </c>
      <c r="F732" s="6" t="str">
        <f t="shared" si="10"/>
        <v>Arquiteto</v>
      </c>
    </row>
    <row r="733" spans="1:6" s="11" customFormat="1" ht="15" x14ac:dyDescent="0.2">
      <c r="A733" s="13" t="s">
        <v>1902</v>
      </c>
      <c r="B733" s="12" t="s">
        <v>1077</v>
      </c>
      <c r="C733" s="14" t="s">
        <v>1903</v>
      </c>
      <c r="D733" s="14">
        <v>70.2</v>
      </c>
      <c r="E733" s="14" t="s">
        <v>3064</v>
      </c>
      <c r="F733" s="6" t="str">
        <f t="shared" si="10"/>
        <v>Analista Sênior</v>
      </c>
    </row>
    <row r="734" spans="1:6" s="11" customFormat="1" ht="15" x14ac:dyDescent="0.2">
      <c r="A734" s="13" t="s">
        <v>1904</v>
      </c>
      <c r="B734" s="12" t="s">
        <v>1077</v>
      </c>
      <c r="C734" s="14" t="s">
        <v>1905</v>
      </c>
      <c r="D734" s="14">
        <v>87.75</v>
      </c>
      <c r="E734" s="14" t="s">
        <v>1878</v>
      </c>
      <c r="F734" s="6" t="str">
        <f t="shared" si="10"/>
        <v>Perfil Não Encontrado</v>
      </c>
    </row>
    <row r="735" spans="1:6" s="11" customFormat="1" ht="15" x14ac:dyDescent="0.2">
      <c r="A735" s="13" t="s">
        <v>1906</v>
      </c>
      <c r="B735" s="12" t="s">
        <v>1077</v>
      </c>
      <c r="C735" s="14" t="s">
        <v>1907</v>
      </c>
      <c r="D735" s="14">
        <v>76.05</v>
      </c>
      <c r="E735" s="14" t="s">
        <v>1083</v>
      </c>
      <c r="F735" s="6" t="str">
        <f t="shared" si="10"/>
        <v>Programador Sênior</v>
      </c>
    </row>
    <row r="736" spans="1:6" s="11" customFormat="1" ht="15" x14ac:dyDescent="0.2">
      <c r="A736" s="13" t="s">
        <v>1908</v>
      </c>
      <c r="B736" s="12" t="s">
        <v>1077</v>
      </c>
      <c r="C736" s="14" t="s">
        <v>1909</v>
      </c>
      <c r="D736" s="14">
        <v>0</v>
      </c>
      <c r="E736" s="14" t="s">
        <v>1076</v>
      </c>
      <c r="F736" s="6">
        <f t="shared" si="10"/>
        <v>0</v>
      </c>
    </row>
    <row r="737" spans="1:6" s="11" customFormat="1" ht="15" x14ac:dyDescent="0.2">
      <c r="A737" s="13" t="s">
        <v>1910</v>
      </c>
      <c r="B737" s="12" t="s">
        <v>1077</v>
      </c>
      <c r="C737" s="14" t="s">
        <v>1911</v>
      </c>
      <c r="D737" s="14">
        <v>58.5</v>
      </c>
      <c r="E737" s="14" t="s">
        <v>1083</v>
      </c>
      <c r="F737" s="6" t="str">
        <f t="shared" si="10"/>
        <v>Programador Pleno</v>
      </c>
    </row>
    <row r="738" spans="1:6" s="11" customFormat="1" ht="15" x14ac:dyDescent="0.2">
      <c r="A738" s="13" t="s">
        <v>1912</v>
      </c>
      <c r="B738" s="12" t="s">
        <v>1077</v>
      </c>
      <c r="C738" s="14" t="s">
        <v>1913</v>
      </c>
      <c r="D738" s="14">
        <v>47.97</v>
      </c>
      <c r="E738" s="14" t="s">
        <v>3080</v>
      </c>
      <c r="F738" s="6" t="str">
        <f t="shared" si="10"/>
        <v>Analista Pleno</v>
      </c>
    </row>
    <row r="739" spans="1:6" s="11" customFormat="1" ht="15" x14ac:dyDescent="0.2">
      <c r="A739" s="13" t="s">
        <v>1914</v>
      </c>
      <c r="B739" s="12" t="s">
        <v>1077</v>
      </c>
      <c r="C739" s="14" t="s">
        <v>1915</v>
      </c>
      <c r="D739" s="14">
        <v>17.55</v>
      </c>
      <c r="E739" s="14" t="s">
        <v>3085</v>
      </c>
      <c r="F739" s="6" t="str">
        <f t="shared" si="10"/>
        <v>Analista Júnior</v>
      </c>
    </row>
    <row r="740" spans="1:6" s="11" customFormat="1" ht="15" x14ac:dyDescent="0.2">
      <c r="A740" s="13" t="s">
        <v>1916</v>
      </c>
      <c r="B740" s="12" t="s">
        <v>1077</v>
      </c>
      <c r="C740" s="14" t="s">
        <v>185</v>
      </c>
      <c r="D740" s="14">
        <v>52.65</v>
      </c>
      <c r="E740" s="14" t="s">
        <v>3080</v>
      </c>
      <c r="F740" s="6" t="str">
        <f t="shared" si="10"/>
        <v>Analista Pleno</v>
      </c>
    </row>
    <row r="741" spans="1:6" s="11" customFormat="1" ht="15" x14ac:dyDescent="0.2">
      <c r="A741" s="13" t="s">
        <v>1917</v>
      </c>
      <c r="B741" s="12" t="s">
        <v>1077</v>
      </c>
      <c r="C741" s="14" t="s">
        <v>1918</v>
      </c>
      <c r="D741" s="14">
        <v>29.25</v>
      </c>
      <c r="E741" s="14" t="s">
        <v>3080</v>
      </c>
      <c r="F741" s="6" t="str">
        <f t="shared" si="10"/>
        <v>Analista Júnior</v>
      </c>
    </row>
    <row r="742" spans="1:6" s="11" customFormat="1" ht="15" x14ac:dyDescent="0.2">
      <c r="A742" s="13" t="s">
        <v>1919</v>
      </c>
      <c r="B742" s="12" t="s">
        <v>1077</v>
      </c>
      <c r="C742" s="14" t="s">
        <v>1920</v>
      </c>
      <c r="D742" s="14">
        <v>58.5</v>
      </c>
      <c r="E742" s="14" t="s">
        <v>1137</v>
      </c>
      <c r="F742" s="6" t="str">
        <f t="shared" si="10"/>
        <v>Gerente</v>
      </c>
    </row>
    <row r="743" spans="1:6" s="11" customFormat="1" ht="15" x14ac:dyDescent="0.2">
      <c r="A743" s="13" t="s">
        <v>1921</v>
      </c>
      <c r="B743" s="12" t="s">
        <v>1077</v>
      </c>
      <c r="C743" s="14" t="s">
        <v>223</v>
      </c>
      <c r="D743" s="14">
        <v>87.75</v>
      </c>
      <c r="E743" s="14" t="s">
        <v>1137</v>
      </c>
      <c r="F743" s="6" t="str">
        <f t="shared" si="10"/>
        <v>Gerente</v>
      </c>
    </row>
    <row r="744" spans="1:6" s="11" customFormat="1" ht="15" x14ac:dyDescent="0.2">
      <c r="A744" s="13" t="s">
        <v>1922</v>
      </c>
      <c r="B744" s="12" t="s">
        <v>1077</v>
      </c>
      <c r="C744" s="14" t="s">
        <v>1923</v>
      </c>
      <c r="D744" s="14">
        <v>12.87</v>
      </c>
      <c r="E744" s="14" t="s">
        <v>1086</v>
      </c>
      <c r="F744" s="6" t="str">
        <f t="shared" si="10"/>
        <v>Estagiário Programador</v>
      </c>
    </row>
    <row r="745" spans="1:6" s="11" customFormat="1" ht="15" x14ac:dyDescent="0.2">
      <c r="A745" s="13" t="s">
        <v>1924</v>
      </c>
      <c r="B745" s="12" t="s">
        <v>1077</v>
      </c>
      <c r="C745" s="14" t="s">
        <v>272</v>
      </c>
      <c r="D745" s="14">
        <v>88.22</v>
      </c>
      <c r="E745" s="14" t="s">
        <v>3101</v>
      </c>
      <c r="F745" s="6" t="str">
        <f t="shared" si="10"/>
        <v>Arquiteto</v>
      </c>
    </row>
    <row r="746" spans="1:6" s="11" customFormat="1" ht="15" x14ac:dyDescent="0.2">
      <c r="A746" s="13" t="s">
        <v>1925</v>
      </c>
      <c r="B746" s="12" t="s">
        <v>1077</v>
      </c>
      <c r="C746" s="14" t="s">
        <v>1926</v>
      </c>
      <c r="D746" s="14">
        <v>7.02</v>
      </c>
      <c r="E746" s="14" t="s">
        <v>1076</v>
      </c>
      <c r="F746" s="6" t="str">
        <f t="shared" si="10"/>
        <v>Estagiário</v>
      </c>
    </row>
    <row r="747" spans="1:6" s="11" customFormat="1" ht="15" x14ac:dyDescent="0.2">
      <c r="A747" s="13" t="s">
        <v>1927</v>
      </c>
      <c r="B747" s="12" t="s">
        <v>1077</v>
      </c>
      <c r="C747" s="14" t="s">
        <v>1928</v>
      </c>
      <c r="D747" s="14">
        <v>59.13</v>
      </c>
      <c r="E747" s="14" t="s">
        <v>3119</v>
      </c>
      <c r="F747" s="6" t="str">
        <f t="shared" si="10"/>
        <v>Analista Sênior</v>
      </c>
    </row>
    <row r="748" spans="1:6" s="11" customFormat="1" ht="15" x14ac:dyDescent="0.2">
      <c r="A748" s="13" t="s">
        <v>1930</v>
      </c>
      <c r="B748" s="12" t="s">
        <v>1077</v>
      </c>
      <c r="C748" s="14" t="s">
        <v>1931</v>
      </c>
      <c r="D748" s="14">
        <v>31.59</v>
      </c>
      <c r="E748" s="14" t="s">
        <v>1929</v>
      </c>
      <c r="F748" s="6" t="str">
        <f t="shared" si="10"/>
        <v>Perfil Não Encontrado</v>
      </c>
    </row>
    <row r="749" spans="1:6" s="11" customFormat="1" ht="15" x14ac:dyDescent="0.2">
      <c r="A749" s="13" t="s">
        <v>1932</v>
      </c>
      <c r="B749" s="12" t="s">
        <v>1082</v>
      </c>
      <c r="C749" s="14" t="s">
        <v>40</v>
      </c>
      <c r="D749" s="14">
        <v>35.1</v>
      </c>
      <c r="E749" s="14" t="s">
        <v>3080</v>
      </c>
      <c r="F749" s="6" t="str">
        <f t="shared" si="10"/>
        <v>Analista Júnior</v>
      </c>
    </row>
    <row r="750" spans="1:6" s="11" customFormat="1" ht="15" x14ac:dyDescent="0.2">
      <c r="A750" s="13" t="s">
        <v>1933</v>
      </c>
      <c r="B750" s="12" t="s">
        <v>1077</v>
      </c>
      <c r="C750" s="14" t="s">
        <v>1934</v>
      </c>
      <c r="D750" s="14">
        <v>70.2</v>
      </c>
      <c r="E750" s="14" t="s">
        <v>1453</v>
      </c>
      <c r="F750" s="6" t="str">
        <f t="shared" si="10"/>
        <v>Gerente</v>
      </c>
    </row>
    <row r="751" spans="1:6" s="11" customFormat="1" ht="15" x14ac:dyDescent="0.2">
      <c r="A751" s="13" t="s">
        <v>1935</v>
      </c>
      <c r="B751" s="12" t="s">
        <v>1082</v>
      </c>
      <c r="C751" s="14" t="s">
        <v>2809</v>
      </c>
      <c r="D751" s="14">
        <v>46.8</v>
      </c>
      <c r="E751" s="14" t="s">
        <v>3080</v>
      </c>
      <c r="F751" s="6" t="str">
        <f t="shared" si="10"/>
        <v>Analista Pleno</v>
      </c>
    </row>
    <row r="752" spans="1:6" s="11" customFormat="1" ht="15" x14ac:dyDescent="0.2">
      <c r="A752" s="13" t="s">
        <v>1936</v>
      </c>
      <c r="B752" s="12" t="s">
        <v>1077</v>
      </c>
      <c r="C752" s="14" t="s">
        <v>1937</v>
      </c>
      <c r="D752" s="14">
        <v>9.36</v>
      </c>
      <c r="E752" s="14" t="s">
        <v>1076</v>
      </c>
      <c r="F752" s="6" t="str">
        <f t="shared" si="10"/>
        <v>Estagiário</v>
      </c>
    </row>
    <row r="753" spans="1:6" s="11" customFormat="1" ht="15" x14ac:dyDescent="0.2">
      <c r="A753" s="13" t="s">
        <v>1938</v>
      </c>
      <c r="B753" s="12" t="s">
        <v>1077</v>
      </c>
      <c r="C753" s="14" t="s">
        <v>1939</v>
      </c>
      <c r="D753" s="14">
        <v>17.55</v>
      </c>
      <c r="E753" s="14" t="s">
        <v>3104</v>
      </c>
      <c r="F753" s="6" t="str">
        <f t="shared" si="10"/>
        <v>Perfil Não Encontrado</v>
      </c>
    </row>
    <row r="754" spans="1:6" s="11" customFormat="1" ht="15" x14ac:dyDescent="0.2">
      <c r="A754" s="13" t="s">
        <v>1940</v>
      </c>
      <c r="B754" s="12" t="s">
        <v>1077</v>
      </c>
      <c r="C754" s="14" t="s">
        <v>1941</v>
      </c>
      <c r="D754" s="14">
        <v>29.25</v>
      </c>
      <c r="E754" s="14" t="s">
        <v>1086</v>
      </c>
      <c r="F754" s="6" t="str">
        <f t="shared" si="10"/>
        <v>Programador Júnior</v>
      </c>
    </row>
    <row r="755" spans="1:6" s="11" customFormat="1" ht="15" x14ac:dyDescent="0.2">
      <c r="A755" s="13" t="s">
        <v>1942</v>
      </c>
      <c r="B755" s="12" t="s">
        <v>1077</v>
      </c>
      <c r="C755" s="14" t="s">
        <v>1943</v>
      </c>
      <c r="D755" s="14">
        <v>7.02</v>
      </c>
      <c r="E755" s="14" t="s">
        <v>1076</v>
      </c>
      <c r="F755" s="6" t="str">
        <f t="shared" si="10"/>
        <v>Estagiário</v>
      </c>
    </row>
    <row r="756" spans="1:6" s="11" customFormat="1" ht="15" x14ac:dyDescent="0.2">
      <c r="A756" s="13" t="s">
        <v>1945</v>
      </c>
      <c r="B756" s="12" t="s">
        <v>1077</v>
      </c>
      <c r="C756" s="14" t="s">
        <v>1946</v>
      </c>
      <c r="D756" s="14">
        <v>17.55</v>
      </c>
      <c r="E756" s="14" t="s">
        <v>3120</v>
      </c>
      <c r="F756" s="6" t="str">
        <f t="shared" si="10"/>
        <v>Analista Júnior</v>
      </c>
    </row>
    <row r="757" spans="1:6" s="11" customFormat="1" ht="15" x14ac:dyDescent="0.2">
      <c r="A757" s="13" t="s">
        <v>1947</v>
      </c>
      <c r="B757" s="12" t="s">
        <v>1082</v>
      </c>
      <c r="C757" s="14" t="s">
        <v>15</v>
      </c>
      <c r="D757" s="14">
        <v>105.41</v>
      </c>
      <c r="E757" s="14" t="s">
        <v>2816</v>
      </c>
      <c r="F757" s="6" t="str">
        <f t="shared" si="10"/>
        <v>Perfil Não Encontrado</v>
      </c>
    </row>
    <row r="758" spans="1:6" s="11" customFormat="1" ht="15" x14ac:dyDescent="0.2">
      <c r="A758" s="13" t="s">
        <v>1948</v>
      </c>
      <c r="B758" s="12" t="s">
        <v>1077</v>
      </c>
      <c r="C758" s="14" t="s">
        <v>1949</v>
      </c>
      <c r="D758" s="14">
        <v>14.63</v>
      </c>
      <c r="E758" s="14" t="s">
        <v>1086</v>
      </c>
      <c r="F758" s="6" t="str">
        <f t="shared" si="10"/>
        <v>Estagiário Programador</v>
      </c>
    </row>
    <row r="759" spans="1:6" s="11" customFormat="1" ht="15" x14ac:dyDescent="0.2">
      <c r="A759" s="13" t="s">
        <v>1950</v>
      </c>
      <c r="B759" s="12" t="s">
        <v>1077</v>
      </c>
      <c r="C759" s="14" t="s">
        <v>1951</v>
      </c>
      <c r="D759" s="14">
        <v>87.75</v>
      </c>
      <c r="E759" s="14" t="s">
        <v>3083</v>
      </c>
      <c r="F759" s="6" t="str">
        <f t="shared" si="10"/>
        <v>Arquiteto</v>
      </c>
    </row>
    <row r="760" spans="1:6" s="11" customFormat="1" ht="15" x14ac:dyDescent="0.2">
      <c r="A760" s="13" t="s">
        <v>1952</v>
      </c>
      <c r="B760" s="12" t="s">
        <v>1077</v>
      </c>
      <c r="C760" s="14" t="s">
        <v>1953</v>
      </c>
      <c r="D760" s="14">
        <v>7.02</v>
      </c>
      <c r="E760" s="14" t="s">
        <v>1353</v>
      </c>
      <c r="F760" s="6" t="str">
        <f t="shared" si="10"/>
        <v>Estagiário</v>
      </c>
    </row>
    <row r="761" spans="1:6" s="11" customFormat="1" ht="15" x14ac:dyDescent="0.2">
      <c r="A761" s="13" t="s">
        <v>1954</v>
      </c>
      <c r="B761" s="12" t="s">
        <v>1077</v>
      </c>
      <c r="C761" s="14" t="s">
        <v>1955</v>
      </c>
      <c r="D761" s="14">
        <v>7.02</v>
      </c>
      <c r="E761" s="14" t="s">
        <v>1076</v>
      </c>
      <c r="F761" s="6" t="str">
        <f t="shared" si="10"/>
        <v>Estagiário</v>
      </c>
    </row>
    <row r="762" spans="1:6" s="11" customFormat="1" ht="15" x14ac:dyDescent="0.2">
      <c r="A762" s="13" t="s">
        <v>1956</v>
      </c>
      <c r="B762" s="12" t="s">
        <v>1077</v>
      </c>
      <c r="C762" s="14" t="s">
        <v>16</v>
      </c>
      <c r="D762" s="14">
        <v>35.94</v>
      </c>
      <c r="E762" s="14" t="s">
        <v>3080</v>
      </c>
      <c r="F762" s="6" t="str">
        <f t="shared" si="10"/>
        <v>Analista Pleno</v>
      </c>
    </row>
    <row r="763" spans="1:6" s="11" customFormat="1" ht="15" x14ac:dyDescent="0.2">
      <c r="A763" s="13" t="s">
        <v>1957</v>
      </c>
      <c r="B763" s="12" t="s">
        <v>1077</v>
      </c>
      <c r="C763" s="14" t="s">
        <v>1958</v>
      </c>
      <c r="D763" s="14">
        <v>23.4</v>
      </c>
      <c r="E763" s="14" t="s">
        <v>1959</v>
      </c>
      <c r="F763" s="6" t="str">
        <f t="shared" si="10"/>
        <v>Perfil Não Encontrado</v>
      </c>
    </row>
    <row r="764" spans="1:6" s="11" customFormat="1" ht="15" x14ac:dyDescent="0.2">
      <c r="A764" s="13" t="s">
        <v>1960</v>
      </c>
      <c r="B764" s="12" t="s">
        <v>1077</v>
      </c>
      <c r="C764" s="14" t="s">
        <v>1961</v>
      </c>
      <c r="D764" s="14">
        <v>7.02</v>
      </c>
      <c r="E764" s="14" t="s">
        <v>1076</v>
      </c>
      <c r="F764" s="6" t="str">
        <f t="shared" si="10"/>
        <v>Estagiário</v>
      </c>
    </row>
    <row r="765" spans="1:6" s="11" customFormat="1" ht="15" x14ac:dyDescent="0.2">
      <c r="A765" s="13" t="s">
        <v>1962</v>
      </c>
      <c r="B765" s="12" t="s">
        <v>1077</v>
      </c>
      <c r="C765" s="14" t="s">
        <v>1963</v>
      </c>
      <c r="D765" s="14">
        <v>70.2</v>
      </c>
      <c r="E765" s="14" t="s">
        <v>1083</v>
      </c>
      <c r="F765" s="6" t="str">
        <f t="shared" si="10"/>
        <v>Programador Sênior</v>
      </c>
    </row>
    <row r="766" spans="1:6" s="11" customFormat="1" ht="15" x14ac:dyDescent="0.2">
      <c r="A766" s="13" t="s">
        <v>1964</v>
      </c>
      <c r="B766" s="12" t="s">
        <v>1077</v>
      </c>
      <c r="C766" s="14" t="s">
        <v>1965</v>
      </c>
      <c r="D766" s="14">
        <v>4.68</v>
      </c>
      <c r="E766" s="14" t="s">
        <v>1076</v>
      </c>
      <c r="F766" s="6" t="str">
        <f t="shared" si="10"/>
        <v>Estagiário</v>
      </c>
    </row>
    <row r="767" spans="1:6" s="11" customFormat="1" ht="15" x14ac:dyDescent="0.2">
      <c r="A767" s="13" t="s">
        <v>1966</v>
      </c>
      <c r="B767" s="12" t="s">
        <v>1082</v>
      </c>
      <c r="C767" s="14" t="s">
        <v>1967</v>
      </c>
      <c r="D767" s="14">
        <v>64.349999999999994</v>
      </c>
      <c r="E767" s="14" t="s">
        <v>3100</v>
      </c>
      <c r="F767" s="6" t="str">
        <f t="shared" si="10"/>
        <v>Analista Sênior</v>
      </c>
    </row>
    <row r="768" spans="1:6" s="11" customFormat="1" ht="15" x14ac:dyDescent="0.2">
      <c r="A768" s="13" t="s">
        <v>1968</v>
      </c>
      <c r="B768" s="12" t="s">
        <v>1077</v>
      </c>
      <c r="C768" s="14" t="s">
        <v>1969</v>
      </c>
      <c r="D768" s="14">
        <v>7.02</v>
      </c>
      <c r="E768" s="14" t="s">
        <v>1076</v>
      </c>
      <c r="F768" s="6" t="str">
        <f t="shared" si="10"/>
        <v>Estagiário</v>
      </c>
    </row>
    <row r="769" spans="1:6" s="11" customFormat="1" ht="15" x14ac:dyDescent="0.2">
      <c r="A769" s="13" t="s">
        <v>1970</v>
      </c>
      <c r="B769" s="12" t="s">
        <v>1082</v>
      </c>
      <c r="C769" s="14" t="s">
        <v>1971</v>
      </c>
      <c r="D769" s="14">
        <v>35.1</v>
      </c>
      <c r="E769" s="14" t="s">
        <v>1086</v>
      </c>
      <c r="F769" s="6" t="str">
        <f t="shared" si="10"/>
        <v>Programador Júnior</v>
      </c>
    </row>
    <row r="770" spans="1:6" s="11" customFormat="1" ht="15" x14ac:dyDescent="0.2">
      <c r="A770" s="13" t="s">
        <v>1972</v>
      </c>
      <c r="B770" s="12" t="s">
        <v>1077</v>
      </c>
      <c r="C770" s="14" t="s">
        <v>1973</v>
      </c>
      <c r="D770" s="14">
        <v>21.06</v>
      </c>
      <c r="E770" s="14" t="s">
        <v>1086</v>
      </c>
      <c r="F770" s="6" t="str">
        <f t="shared" si="10"/>
        <v>Programador Júnior</v>
      </c>
    </row>
    <row r="771" spans="1:6" s="11" customFormat="1" ht="15" x14ac:dyDescent="0.2">
      <c r="A771" s="13" t="s">
        <v>1974</v>
      </c>
      <c r="B771" s="12" t="s">
        <v>1077</v>
      </c>
      <c r="C771" s="14" t="s">
        <v>1975</v>
      </c>
      <c r="D771" s="14">
        <v>19.89</v>
      </c>
      <c r="E771" s="14" t="s">
        <v>1086</v>
      </c>
      <c r="F771" s="6" t="str">
        <f t="shared" si="10"/>
        <v>Programador Júnior</v>
      </c>
    </row>
    <row r="772" spans="1:6" s="11" customFormat="1" ht="15" x14ac:dyDescent="0.2">
      <c r="A772" s="13" t="s">
        <v>1976</v>
      </c>
      <c r="B772" s="12" t="s">
        <v>1077</v>
      </c>
      <c r="C772" s="14" t="s">
        <v>1977</v>
      </c>
      <c r="D772" s="14">
        <v>7.02</v>
      </c>
      <c r="E772" s="14" t="s">
        <v>1076</v>
      </c>
      <c r="F772" s="6" t="str">
        <f t="shared" si="10"/>
        <v>Estagiário</v>
      </c>
    </row>
    <row r="773" spans="1:6" s="11" customFormat="1" ht="28.5" x14ac:dyDescent="0.2">
      <c r="A773" s="13" t="s">
        <v>1978</v>
      </c>
      <c r="B773" s="12" t="s">
        <v>1077</v>
      </c>
      <c r="C773" s="14" t="s">
        <v>1979</v>
      </c>
      <c r="D773" s="14">
        <v>35.1</v>
      </c>
      <c r="E773" s="14" t="s">
        <v>1103</v>
      </c>
      <c r="F773" s="6" t="str">
        <f t="shared" si="10"/>
        <v>Programador Júnior</v>
      </c>
    </row>
    <row r="774" spans="1:6" s="11" customFormat="1" ht="15" x14ac:dyDescent="0.2">
      <c r="A774" s="13" t="s">
        <v>1980</v>
      </c>
      <c r="B774" s="12" t="s">
        <v>1077</v>
      </c>
      <c r="C774" s="14" t="s">
        <v>1981</v>
      </c>
      <c r="D774" s="14">
        <v>58.5</v>
      </c>
      <c r="E774" s="14" t="s">
        <v>1137</v>
      </c>
      <c r="F774" s="6" t="str">
        <f t="shared" si="10"/>
        <v>Gerente</v>
      </c>
    </row>
    <row r="775" spans="1:6" s="11" customFormat="1" ht="15" x14ac:dyDescent="0.2">
      <c r="A775" s="13" t="s">
        <v>1982</v>
      </c>
      <c r="B775" s="12" t="s">
        <v>1077</v>
      </c>
      <c r="C775" s="14" t="s">
        <v>1983</v>
      </c>
      <c r="D775" s="14">
        <v>23.4</v>
      </c>
      <c r="E775" s="14" t="s">
        <v>1086</v>
      </c>
      <c r="F775" s="6" t="str">
        <f t="shared" si="10"/>
        <v>Programador Júnior</v>
      </c>
    </row>
    <row r="776" spans="1:6" s="11" customFormat="1" ht="15" x14ac:dyDescent="0.2">
      <c r="A776" s="13" t="s">
        <v>1984</v>
      </c>
      <c r="B776" s="12" t="s">
        <v>1077</v>
      </c>
      <c r="C776" s="14" t="s">
        <v>1985</v>
      </c>
      <c r="D776" s="14">
        <v>4.68</v>
      </c>
      <c r="E776" s="14" t="s">
        <v>3067</v>
      </c>
      <c r="F776" s="6" t="str">
        <f t="shared" si="10"/>
        <v>Estagiário Programador</v>
      </c>
    </row>
    <row r="777" spans="1:6" s="11" customFormat="1" ht="15" x14ac:dyDescent="0.2">
      <c r="A777" s="13" t="s">
        <v>1986</v>
      </c>
      <c r="B777" s="12" t="s">
        <v>1077</v>
      </c>
      <c r="C777" s="14" t="s">
        <v>1987</v>
      </c>
      <c r="D777" s="14">
        <v>17.55</v>
      </c>
      <c r="E777" s="14" t="s">
        <v>3085</v>
      </c>
      <c r="F777" s="6" t="str">
        <f t="shared" ref="F777:F840" si="11">IFERROR(IF(AND(FIND("Programador",$E777)&gt;0,(AND(D777&gt;=17.55,D777&lt;=35.1))),"Programador Júnior",
IF(AND(FIND("Programador",$E777)&gt;0,(AND(D777&gt;35.1,D777&lt;=58.5))),"Programador Pleno",
IF(AND(FIND("Programador",$E777)&gt;0,(D777&gt;58.5)),"Programador Sênior","Estagiário Programador"
))),
IFERROR(IF(AND(FIND("Analista",$E777)&gt;0,(AND(D777&gt;=17.55,D777&lt;=35.1))),"Analista Júnior",
IF(AND(FIND("Analista",$E777)&gt;0,(AND(D777&gt;35.1,D777&lt;=52.65))),"Analista Pleno",
IF(AND(FIND("Analista",$E777)&gt;0,(AND(D777&gt;52.65,D777&lt;=81.9))),"Analista Sênior","Estagiário Analista"
))),
IFERROR(IF(AND(FIND("Gerente",$E777)&gt;0,(D777&gt;0)),"Gerente",
IF(AND(FIND("Gerente",$E777)&gt;0,(D777&gt;0)),"Gerente",
IF(AND(FIND("Gerente",$E777)&gt;0,(D777&gt;0)),"Gerente",
))),
IFERROR(IF(AND(FIND("Arquiteto",$E777)&gt;0,(D777&gt;0)),"Arquiteto",
IF(AND(FIND("Arquiteto",$E777)&gt;0,(D777&gt;0)),"Arquiteto",
IF(AND(FIND("Arquiteto",$E777)&gt;0,(D777&gt;0)),"Arquiteto",
))),
IFERROR(IF(AND(FIND("Estagiário",$E777)&gt;0,(D777&gt;0)),"Estagiário",
IF(AND(FIND("Estagiário",$E777)&gt;0,(D777&gt;0)),"Estagiário",
IF(AND(FIND("Estagiário",$E777)&gt;0,(D777&gt;0)),"Estagiário",
))),
IFERROR(IF(AND(FIND("Testador",$E777)&gt;0,(AND(D777&gt;=17.55,D777&lt;=29.25))),"Testador Júnior",
IF(AND(FIND("Testador",$E777)&gt;0,(AND(D777&gt;29.25,D777&lt;=46.8))),"Testador Pleno",
IF(AND(FIND("Testador",$E777)&gt;0,(D777&gt;46.8)),"Testador Senior","Estagiário Testador"
))),
IFERROR(IF(AND(FIND("Desenvolvedor",$E777)&gt;0,(AND(D777&gt;=17.55,D777&lt;=35.1))),"Desenvolvedor Júnior",
IF(AND(FIND("Desenvolvedor",$E777)&gt;0,(AND(D777&gt;35.1,D777&lt;=58.5))),"Desenvolvedor Pleno",
IF(AND(FIND("Desenvolvedor",$E777)&gt;0,(D777&gt;58.5)),"Desenvolvedor Sênior","Estagiário Desenvolvedor"
))),"Perfil Não Encontrado"
)))))))</f>
        <v>Analista Júnior</v>
      </c>
    </row>
    <row r="778" spans="1:6" s="11" customFormat="1" ht="15" x14ac:dyDescent="0.2">
      <c r="A778" s="13" t="s">
        <v>1988</v>
      </c>
      <c r="B778" s="12" t="s">
        <v>1077</v>
      </c>
      <c r="C778" s="14" t="s">
        <v>1989</v>
      </c>
      <c r="D778" s="14">
        <v>108.14</v>
      </c>
      <c r="E778" s="14" t="s">
        <v>3049</v>
      </c>
      <c r="F778" s="6" t="str">
        <f t="shared" si="11"/>
        <v>Arquiteto</v>
      </c>
    </row>
    <row r="779" spans="1:6" s="11" customFormat="1" ht="15" x14ac:dyDescent="0.2">
      <c r="A779" s="13" t="s">
        <v>1990</v>
      </c>
      <c r="B779" s="12" t="s">
        <v>1077</v>
      </c>
      <c r="C779" s="14" t="s">
        <v>1991</v>
      </c>
      <c r="D779" s="14">
        <v>7.02</v>
      </c>
      <c r="E779" s="14" t="s">
        <v>1076</v>
      </c>
      <c r="F779" s="6" t="str">
        <f t="shared" si="11"/>
        <v>Estagiário</v>
      </c>
    </row>
    <row r="780" spans="1:6" s="11" customFormat="1" ht="15" x14ac:dyDescent="0.2">
      <c r="A780" s="13" t="s">
        <v>1992</v>
      </c>
      <c r="B780" s="12" t="s">
        <v>1077</v>
      </c>
      <c r="C780" s="14" t="s">
        <v>1993</v>
      </c>
      <c r="D780" s="14">
        <v>60.84</v>
      </c>
      <c r="E780" s="14" t="s">
        <v>3064</v>
      </c>
      <c r="F780" s="6" t="str">
        <f t="shared" si="11"/>
        <v>Analista Sênior</v>
      </c>
    </row>
    <row r="781" spans="1:6" s="11" customFormat="1" ht="15" x14ac:dyDescent="0.2">
      <c r="A781" s="13" t="s">
        <v>1994</v>
      </c>
      <c r="B781" s="12" t="s">
        <v>1077</v>
      </c>
      <c r="C781" s="14" t="s">
        <v>1995</v>
      </c>
      <c r="D781" s="14">
        <v>9.08</v>
      </c>
      <c r="E781" s="14" t="s">
        <v>1191</v>
      </c>
      <c r="F781" s="6" t="str">
        <f t="shared" si="11"/>
        <v>Perfil Não Encontrado</v>
      </c>
    </row>
    <row r="782" spans="1:6" s="11" customFormat="1" ht="15" x14ac:dyDescent="0.2">
      <c r="A782" s="13" t="s">
        <v>3121</v>
      </c>
      <c r="B782" s="12" t="s">
        <v>1082</v>
      </c>
      <c r="C782" s="14" t="s">
        <v>3122</v>
      </c>
      <c r="D782" s="14">
        <v>40.950000000000003</v>
      </c>
      <c r="E782" s="14" t="s">
        <v>1087</v>
      </c>
      <c r="F782" s="6" t="str">
        <f t="shared" si="11"/>
        <v>Programador Pleno</v>
      </c>
    </row>
    <row r="783" spans="1:6" s="11" customFormat="1" ht="15" x14ac:dyDescent="0.2">
      <c r="A783" s="13" t="s">
        <v>1996</v>
      </c>
      <c r="B783" s="12" t="s">
        <v>1082</v>
      </c>
      <c r="C783" s="14" t="s">
        <v>139</v>
      </c>
      <c r="D783" s="14">
        <v>42.62</v>
      </c>
      <c r="E783" s="14" t="s">
        <v>3085</v>
      </c>
      <c r="F783" s="6" t="str">
        <f t="shared" si="11"/>
        <v>Analista Pleno</v>
      </c>
    </row>
    <row r="784" spans="1:6" s="11" customFormat="1" ht="15" x14ac:dyDescent="0.2">
      <c r="A784" s="13" t="s">
        <v>1997</v>
      </c>
      <c r="B784" s="12" t="s">
        <v>1077</v>
      </c>
      <c r="C784" s="14" t="s">
        <v>1998</v>
      </c>
      <c r="D784" s="14">
        <v>7.02</v>
      </c>
      <c r="E784" s="14" t="s">
        <v>1076</v>
      </c>
      <c r="F784" s="6" t="str">
        <f t="shared" si="11"/>
        <v>Estagiário</v>
      </c>
    </row>
    <row r="785" spans="1:6" s="11" customFormat="1" ht="15" x14ac:dyDescent="0.2">
      <c r="A785" s="13" t="s">
        <v>1999</v>
      </c>
      <c r="B785" s="12" t="s">
        <v>1077</v>
      </c>
      <c r="C785" s="14" t="s">
        <v>2000</v>
      </c>
      <c r="D785" s="14">
        <v>7.02</v>
      </c>
      <c r="E785" s="14" t="s">
        <v>1076</v>
      </c>
      <c r="F785" s="6" t="str">
        <f t="shared" si="11"/>
        <v>Estagiário</v>
      </c>
    </row>
    <row r="786" spans="1:6" s="11" customFormat="1" ht="28.5" x14ac:dyDescent="0.2">
      <c r="A786" s="13" t="s">
        <v>2001</v>
      </c>
      <c r="B786" s="12" t="s">
        <v>1077</v>
      </c>
      <c r="C786" s="14" t="s">
        <v>2002</v>
      </c>
      <c r="D786" s="14">
        <v>96.63</v>
      </c>
      <c r="E786" s="14" t="s">
        <v>1891</v>
      </c>
      <c r="F786" s="6" t="str">
        <f t="shared" si="11"/>
        <v>Gerente</v>
      </c>
    </row>
    <row r="787" spans="1:6" s="11" customFormat="1" ht="15" x14ac:dyDescent="0.2">
      <c r="A787" s="13" t="s">
        <v>2003</v>
      </c>
      <c r="B787" s="12" t="s">
        <v>1077</v>
      </c>
      <c r="C787" s="14" t="s">
        <v>2004</v>
      </c>
      <c r="D787" s="14">
        <v>7.02</v>
      </c>
      <c r="E787" s="14" t="s">
        <v>1076</v>
      </c>
      <c r="F787" s="6" t="str">
        <f t="shared" si="11"/>
        <v>Estagiário</v>
      </c>
    </row>
    <row r="788" spans="1:6" s="11" customFormat="1" ht="15" x14ac:dyDescent="0.2">
      <c r="A788" s="13" t="s">
        <v>2005</v>
      </c>
      <c r="B788" s="12" t="s">
        <v>1077</v>
      </c>
      <c r="C788" s="14" t="s">
        <v>2006</v>
      </c>
      <c r="D788" s="14">
        <v>35.1</v>
      </c>
      <c r="E788" s="14" t="s">
        <v>3080</v>
      </c>
      <c r="F788" s="6" t="str">
        <f t="shared" si="11"/>
        <v>Analista Júnior</v>
      </c>
    </row>
    <row r="789" spans="1:6" s="11" customFormat="1" ht="15" x14ac:dyDescent="0.2">
      <c r="A789" s="13" t="s">
        <v>2007</v>
      </c>
      <c r="B789" s="12" t="s">
        <v>1077</v>
      </c>
      <c r="C789" s="14" t="s">
        <v>2008</v>
      </c>
      <c r="D789" s="14">
        <v>29.25</v>
      </c>
      <c r="E789" s="14" t="s">
        <v>3085</v>
      </c>
      <c r="F789" s="6" t="str">
        <f t="shared" si="11"/>
        <v>Analista Júnior</v>
      </c>
    </row>
    <row r="790" spans="1:6" s="11" customFormat="1" ht="15" x14ac:dyDescent="0.2">
      <c r="A790" s="13" t="s">
        <v>2009</v>
      </c>
      <c r="B790" s="12" t="s">
        <v>1082</v>
      </c>
      <c r="C790" s="14" t="s">
        <v>135</v>
      </c>
      <c r="D790" s="14">
        <v>64.78</v>
      </c>
      <c r="E790" s="14" t="s">
        <v>1087</v>
      </c>
      <c r="F790" s="6" t="str">
        <f t="shared" si="11"/>
        <v>Programador Sênior</v>
      </c>
    </row>
    <row r="791" spans="1:6" s="11" customFormat="1" ht="15" x14ac:dyDescent="0.2">
      <c r="A791" s="13" t="s">
        <v>2010</v>
      </c>
      <c r="B791" s="12" t="s">
        <v>1077</v>
      </c>
      <c r="C791" s="14" t="s">
        <v>121</v>
      </c>
      <c r="D791" s="14">
        <v>52.65</v>
      </c>
      <c r="E791" s="14" t="s">
        <v>1083</v>
      </c>
      <c r="F791" s="6" t="str">
        <f t="shared" si="11"/>
        <v>Programador Pleno</v>
      </c>
    </row>
    <row r="792" spans="1:6" s="11" customFormat="1" ht="15" x14ac:dyDescent="0.2">
      <c r="A792" s="13" t="s">
        <v>2420</v>
      </c>
      <c r="B792" s="12" t="s">
        <v>1077</v>
      </c>
      <c r="C792" s="14" t="s">
        <v>2421</v>
      </c>
      <c r="D792" s="14">
        <v>84.83</v>
      </c>
      <c r="E792" s="14" t="s">
        <v>1083</v>
      </c>
      <c r="F792" s="6" t="str">
        <f t="shared" si="11"/>
        <v>Programador Sênior</v>
      </c>
    </row>
    <row r="793" spans="1:6" s="11" customFormat="1" ht="15" x14ac:dyDescent="0.2">
      <c r="A793" s="13" t="s">
        <v>2011</v>
      </c>
      <c r="B793" s="12" t="s">
        <v>1077</v>
      </c>
      <c r="C793" s="14" t="s">
        <v>2012</v>
      </c>
      <c r="D793" s="14">
        <v>70.2</v>
      </c>
      <c r="E793" s="14" t="s">
        <v>1878</v>
      </c>
      <c r="F793" s="6" t="str">
        <f t="shared" si="11"/>
        <v>Perfil Não Encontrado</v>
      </c>
    </row>
    <row r="794" spans="1:6" s="11" customFormat="1" ht="15" x14ac:dyDescent="0.2">
      <c r="A794" s="13" t="s">
        <v>2013</v>
      </c>
      <c r="B794" s="12" t="s">
        <v>1077</v>
      </c>
      <c r="C794" s="14" t="s">
        <v>1944</v>
      </c>
      <c r="D794" s="14">
        <v>5.85</v>
      </c>
      <c r="E794" s="14" t="s">
        <v>1191</v>
      </c>
      <c r="F794" s="6" t="str">
        <f t="shared" si="11"/>
        <v>Perfil Não Encontrado</v>
      </c>
    </row>
    <row r="795" spans="1:6" s="11" customFormat="1" ht="15" x14ac:dyDescent="0.2">
      <c r="A795" s="13" t="s">
        <v>2014</v>
      </c>
      <c r="B795" s="12" t="s">
        <v>1077</v>
      </c>
      <c r="C795" s="14" t="s">
        <v>2015</v>
      </c>
      <c r="D795" s="14">
        <v>11.7</v>
      </c>
      <c r="E795" s="14" t="s">
        <v>1086</v>
      </c>
      <c r="F795" s="6" t="str">
        <f t="shared" si="11"/>
        <v>Estagiário Programador</v>
      </c>
    </row>
    <row r="796" spans="1:6" s="11" customFormat="1" ht="15" x14ac:dyDescent="0.2">
      <c r="A796" s="13" t="s">
        <v>2016</v>
      </c>
      <c r="B796" s="12" t="s">
        <v>1077</v>
      </c>
      <c r="C796" s="14" t="s">
        <v>2017</v>
      </c>
      <c r="D796" s="14">
        <v>4.68</v>
      </c>
      <c r="E796" s="14" t="s">
        <v>3115</v>
      </c>
      <c r="F796" s="6" t="str">
        <f t="shared" si="11"/>
        <v>Perfil Não Encontrado</v>
      </c>
    </row>
    <row r="797" spans="1:6" s="11" customFormat="1" ht="15" x14ac:dyDescent="0.2">
      <c r="A797" s="13" t="s">
        <v>2018</v>
      </c>
      <c r="B797" s="12" t="s">
        <v>1077</v>
      </c>
      <c r="C797" s="14" t="s">
        <v>2019</v>
      </c>
      <c r="D797" s="14">
        <v>7.02</v>
      </c>
      <c r="E797" s="14" t="s">
        <v>1076</v>
      </c>
      <c r="F797" s="6" t="str">
        <f t="shared" si="11"/>
        <v>Estagiário</v>
      </c>
    </row>
    <row r="798" spans="1:6" s="11" customFormat="1" ht="15" x14ac:dyDescent="0.2">
      <c r="A798" s="13" t="s">
        <v>2020</v>
      </c>
      <c r="B798" s="12" t="s">
        <v>1077</v>
      </c>
      <c r="C798" s="14" t="s">
        <v>2021</v>
      </c>
      <c r="D798" s="14">
        <v>35.1</v>
      </c>
      <c r="E798" s="14" t="s">
        <v>1087</v>
      </c>
      <c r="F798" s="6" t="str">
        <f t="shared" si="11"/>
        <v>Programador Júnior</v>
      </c>
    </row>
    <row r="799" spans="1:6" s="11" customFormat="1" ht="15" x14ac:dyDescent="0.2">
      <c r="A799" s="13" t="s">
        <v>2022</v>
      </c>
      <c r="B799" s="12" t="s">
        <v>1077</v>
      </c>
      <c r="C799" s="14" t="s">
        <v>2023</v>
      </c>
      <c r="D799" s="14">
        <v>23.4</v>
      </c>
      <c r="E799" s="14" t="s">
        <v>1086</v>
      </c>
      <c r="F799" s="6" t="str">
        <f t="shared" si="11"/>
        <v>Programador Júnior</v>
      </c>
    </row>
    <row r="800" spans="1:6" s="11" customFormat="1" ht="15" x14ac:dyDescent="0.2">
      <c r="A800" s="13" t="s">
        <v>2024</v>
      </c>
      <c r="B800" s="12" t="s">
        <v>1077</v>
      </c>
      <c r="C800" s="14" t="s">
        <v>2025</v>
      </c>
      <c r="D800" s="14">
        <v>40.950000000000003</v>
      </c>
      <c r="E800" s="14" t="s">
        <v>1087</v>
      </c>
      <c r="F800" s="6" t="str">
        <f t="shared" si="11"/>
        <v>Programador Pleno</v>
      </c>
    </row>
    <row r="801" spans="1:6" s="11" customFormat="1" ht="15" x14ac:dyDescent="0.2">
      <c r="A801" s="13" t="s">
        <v>2026</v>
      </c>
      <c r="B801" s="12" t="s">
        <v>1077</v>
      </c>
      <c r="C801" s="14" t="s">
        <v>2027</v>
      </c>
      <c r="D801" s="14">
        <v>7.02</v>
      </c>
      <c r="E801" s="14" t="s">
        <v>1076</v>
      </c>
      <c r="F801" s="6" t="str">
        <f t="shared" si="11"/>
        <v>Estagiário</v>
      </c>
    </row>
    <row r="802" spans="1:6" s="11" customFormat="1" ht="15" x14ac:dyDescent="0.2">
      <c r="A802" s="13" t="s">
        <v>2028</v>
      </c>
      <c r="B802" s="12" t="s">
        <v>1077</v>
      </c>
      <c r="C802" s="14" t="s">
        <v>2029</v>
      </c>
      <c r="D802" s="14">
        <v>54.64</v>
      </c>
      <c r="E802" s="14" t="s">
        <v>1137</v>
      </c>
      <c r="F802" s="6" t="str">
        <f t="shared" si="11"/>
        <v>Gerente</v>
      </c>
    </row>
    <row r="803" spans="1:6" s="11" customFormat="1" ht="15" x14ac:dyDescent="0.2">
      <c r="A803" s="13" t="s">
        <v>2030</v>
      </c>
      <c r="B803" s="12" t="s">
        <v>1077</v>
      </c>
      <c r="C803" s="14" t="s">
        <v>2031</v>
      </c>
      <c r="D803" s="14">
        <v>35.1</v>
      </c>
      <c r="E803" s="14" t="s">
        <v>3080</v>
      </c>
      <c r="F803" s="6" t="str">
        <f t="shared" si="11"/>
        <v>Analista Júnior</v>
      </c>
    </row>
    <row r="804" spans="1:6" s="11" customFormat="1" ht="15" x14ac:dyDescent="0.2">
      <c r="A804" s="13" t="s">
        <v>2032</v>
      </c>
      <c r="B804" s="12" t="s">
        <v>1077</v>
      </c>
      <c r="C804" s="14" t="s">
        <v>2033</v>
      </c>
      <c r="D804" s="14">
        <v>46.8</v>
      </c>
      <c r="E804" s="14" t="s">
        <v>1087</v>
      </c>
      <c r="F804" s="6" t="str">
        <f t="shared" si="11"/>
        <v>Programador Pleno</v>
      </c>
    </row>
    <row r="805" spans="1:6" s="11" customFormat="1" ht="15" x14ac:dyDescent="0.2">
      <c r="A805" s="13" t="s">
        <v>2034</v>
      </c>
      <c r="B805" s="12" t="s">
        <v>1077</v>
      </c>
      <c r="C805" s="14" t="s">
        <v>2035</v>
      </c>
      <c r="D805" s="14">
        <v>7.02</v>
      </c>
      <c r="E805" s="14" t="s">
        <v>1172</v>
      </c>
      <c r="F805" s="6" t="str">
        <f t="shared" si="11"/>
        <v>Estagiário</v>
      </c>
    </row>
    <row r="806" spans="1:6" s="11" customFormat="1" ht="15" x14ac:dyDescent="0.2">
      <c r="A806" s="13" t="s">
        <v>2036</v>
      </c>
      <c r="B806" s="12" t="s">
        <v>1077</v>
      </c>
      <c r="C806" s="14" t="s">
        <v>2037</v>
      </c>
      <c r="D806" s="14">
        <v>40.950000000000003</v>
      </c>
      <c r="E806" s="14" t="s">
        <v>3080</v>
      </c>
      <c r="F806" s="6" t="str">
        <f t="shared" si="11"/>
        <v>Analista Pleno</v>
      </c>
    </row>
    <row r="807" spans="1:6" s="11" customFormat="1" ht="15" x14ac:dyDescent="0.2">
      <c r="A807" s="13" t="s">
        <v>2038</v>
      </c>
      <c r="B807" s="12" t="s">
        <v>1082</v>
      </c>
      <c r="C807" s="14" t="s">
        <v>187</v>
      </c>
      <c r="D807" s="14">
        <v>40.950000000000003</v>
      </c>
      <c r="E807" s="14" t="s">
        <v>3085</v>
      </c>
      <c r="F807" s="6" t="str">
        <f t="shared" si="11"/>
        <v>Analista Pleno</v>
      </c>
    </row>
    <row r="808" spans="1:6" s="11" customFormat="1" ht="15" x14ac:dyDescent="0.2">
      <c r="A808" s="13" t="s">
        <v>2039</v>
      </c>
      <c r="B808" s="12" t="s">
        <v>1077</v>
      </c>
      <c r="C808" s="14" t="s">
        <v>2040</v>
      </c>
      <c r="D808" s="14">
        <v>18.03</v>
      </c>
      <c r="E808" s="14" t="s">
        <v>1086</v>
      </c>
      <c r="F808" s="6" t="str">
        <f t="shared" si="11"/>
        <v>Programador Júnior</v>
      </c>
    </row>
    <row r="809" spans="1:6" s="11" customFormat="1" ht="15" x14ac:dyDescent="0.2">
      <c r="A809" s="13" t="s">
        <v>2041</v>
      </c>
      <c r="B809" s="12" t="s">
        <v>1077</v>
      </c>
      <c r="C809" s="14" t="s">
        <v>2042</v>
      </c>
      <c r="D809" s="14">
        <v>7.02</v>
      </c>
      <c r="E809" s="14" t="s">
        <v>1076</v>
      </c>
      <c r="F809" s="6" t="str">
        <f t="shared" si="11"/>
        <v>Estagiário</v>
      </c>
    </row>
    <row r="810" spans="1:6" s="11" customFormat="1" ht="15" x14ac:dyDescent="0.2">
      <c r="A810" s="13" t="s">
        <v>2043</v>
      </c>
      <c r="B810" s="12" t="s">
        <v>1077</v>
      </c>
      <c r="C810" s="14" t="s">
        <v>2044</v>
      </c>
      <c r="D810" s="14">
        <v>7.02</v>
      </c>
      <c r="E810" s="14" t="s">
        <v>1076</v>
      </c>
      <c r="F810" s="6" t="str">
        <f t="shared" si="11"/>
        <v>Estagiário</v>
      </c>
    </row>
    <row r="811" spans="1:6" s="11" customFormat="1" ht="15" x14ac:dyDescent="0.2">
      <c r="A811" s="13" t="s">
        <v>2045</v>
      </c>
      <c r="B811" s="12" t="s">
        <v>1077</v>
      </c>
      <c r="C811" s="14" t="s">
        <v>2046</v>
      </c>
      <c r="D811" s="14">
        <v>7.02</v>
      </c>
      <c r="E811" s="14" t="s">
        <v>1076</v>
      </c>
      <c r="F811" s="6" t="str">
        <f t="shared" si="11"/>
        <v>Estagiário</v>
      </c>
    </row>
    <row r="812" spans="1:6" s="11" customFormat="1" ht="15" x14ac:dyDescent="0.2">
      <c r="A812" s="13" t="s">
        <v>2047</v>
      </c>
      <c r="B812" s="12" t="s">
        <v>1082</v>
      </c>
      <c r="C812" s="14" t="s">
        <v>2048</v>
      </c>
      <c r="D812" s="14">
        <v>56.16</v>
      </c>
      <c r="E812" s="14" t="s">
        <v>3080</v>
      </c>
      <c r="F812" s="6" t="str">
        <f t="shared" si="11"/>
        <v>Analista Sênior</v>
      </c>
    </row>
    <row r="813" spans="1:6" s="11" customFormat="1" ht="15" x14ac:dyDescent="0.2">
      <c r="A813" s="13" t="s">
        <v>2049</v>
      </c>
      <c r="B813" s="12" t="s">
        <v>1077</v>
      </c>
      <c r="C813" s="14" t="s">
        <v>2050</v>
      </c>
      <c r="D813" s="14">
        <v>7.61</v>
      </c>
      <c r="E813" s="14" t="s">
        <v>1076</v>
      </c>
      <c r="F813" s="6" t="str">
        <f t="shared" si="11"/>
        <v>Estagiário</v>
      </c>
    </row>
    <row r="814" spans="1:6" s="11" customFormat="1" ht="15" x14ac:dyDescent="0.2">
      <c r="A814" s="13" t="s">
        <v>2051</v>
      </c>
      <c r="B814" s="12" t="s">
        <v>1077</v>
      </c>
      <c r="C814" s="14" t="s">
        <v>2052</v>
      </c>
      <c r="D814" s="14">
        <v>23.4</v>
      </c>
      <c r="E814" s="14" t="s">
        <v>3080</v>
      </c>
      <c r="F814" s="6" t="str">
        <f t="shared" si="11"/>
        <v>Analista Júnior</v>
      </c>
    </row>
    <row r="815" spans="1:6" s="11" customFormat="1" ht="15" x14ac:dyDescent="0.2">
      <c r="A815" s="13" t="s">
        <v>2053</v>
      </c>
      <c r="B815" s="12" t="s">
        <v>1077</v>
      </c>
      <c r="C815" s="14" t="s">
        <v>2054</v>
      </c>
      <c r="D815" s="14">
        <v>52.65</v>
      </c>
      <c r="E815" s="14" t="s">
        <v>1087</v>
      </c>
      <c r="F815" s="6" t="str">
        <f t="shared" si="11"/>
        <v>Programador Pleno</v>
      </c>
    </row>
    <row r="816" spans="1:6" s="11" customFormat="1" ht="15" x14ac:dyDescent="0.2">
      <c r="A816" s="13" t="s">
        <v>2055</v>
      </c>
      <c r="B816" s="12" t="s">
        <v>1077</v>
      </c>
      <c r="C816" s="14" t="s">
        <v>2056</v>
      </c>
      <c r="D816" s="14">
        <v>14.04</v>
      </c>
      <c r="E816" s="14" t="s">
        <v>1091</v>
      </c>
      <c r="F816" s="6" t="str">
        <f t="shared" si="11"/>
        <v>Estagiário Testador</v>
      </c>
    </row>
    <row r="817" spans="1:6" s="11" customFormat="1" ht="15" x14ac:dyDescent="0.2">
      <c r="A817" s="13" t="s">
        <v>2057</v>
      </c>
      <c r="B817" s="12" t="s">
        <v>1077</v>
      </c>
      <c r="C817" s="14" t="s">
        <v>2058</v>
      </c>
      <c r="D817" s="14">
        <v>43.29</v>
      </c>
      <c r="E817" s="14" t="s">
        <v>1087</v>
      </c>
      <c r="F817" s="6" t="str">
        <f t="shared" si="11"/>
        <v>Programador Pleno</v>
      </c>
    </row>
    <row r="818" spans="1:6" s="11" customFormat="1" ht="15" x14ac:dyDescent="0.2">
      <c r="A818" s="13" t="s">
        <v>2059</v>
      </c>
      <c r="B818" s="12" t="s">
        <v>1077</v>
      </c>
      <c r="C818" s="14" t="s">
        <v>2060</v>
      </c>
      <c r="D818" s="14">
        <v>46.8</v>
      </c>
      <c r="E818" s="14" t="s">
        <v>3080</v>
      </c>
      <c r="F818" s="6" t="str">
        <f t="shared" si="11"/>
        <v>Analista Pleno</v>
      </c>
    </row>
    <row r="819" spans="1:6" s="11" customFormat="1" ht="15" x14ac:dyDescent="0.2">
      <c r="A819" s="13" t="s">
        <v>2061</v>
      </c>
      <c r="B819" s="12" t="s">
        <v>1077</v>
      </c>
      <c r="C819" s="14" t="s">
        <v>2062</v>
      </c>
      <c r="D819" s="14">
        <v>52.65</v>
      </c>
      <c r="E819" s="14" t="s">
        <v>1087</v>
      </c>
      <c r="F819" s="6" t="str">
        <f t="shared" si="11"/>
        <v>Programador Pleno</v>
      </c>
    </row>
    <row r="820" spans="1:6" s="11" customFormat="1" ht="15" x14ac:dyDescent="0.2">
      <c r="A820" s="13" t="s">
        <v>2063</v>
      </c>
      <c r="B820" s="12" t="s">
        <v>1077</v>
      </c>
      <c r="C820" s="14" t="s">
        <v>2064</v>
      </c>
      <c r="D820" s="14">
        <v>7.02</v>
      </c>
      <c r="E820" s="14" t="s">
        <v>1076</v>
      </c>
      <c r="F820" s="6" t="str">
        <f t="shared" si="11"/>
        <v>Estagiário</v>
      </c>
    </row>
    <row r="821" spans="1:6" s="11" customFormat="1" ht="15" x14ac:dyDescent="0.2">
      <c r="A821" s="13" t="s">
        <v>2065</v>
      </c>
      <c r="B821" s="12" t="s">
        <v>1082</v>
      </c>
      <c r="C821" s="14" t="s">
        <v>103</v>
      </c>
      <c r="D821" s="14">
        <v>56.16</v>
      </c>
      <c r="E821" s="14" t="s">
        <v>3080</v>
      </c>
      <c r="F821" s="6" t="str">
        <f t="shared" si="11"/>
        <v>Analista Sênior</v>
      </c>
    </row>
    <row r="822" spans="1:6" s="11" customFormat="1" ht="15" x14ac:dyDescent="0.2">
      <c r="A822" s="13" t="s">
        <v>2066</v>
      </c>
      <c r="B822" s="12" t="s">
        <v>1077</v>
      </c>
      <c r="C822" s="14" t="s">
        <v>2067</v>
      </c>
      <c r="D822" s="14">
        <v>70.2</v>
      </c>
      <c r="E822" s="14" t="s">
        <v>3114</v>
      </c>
      <c r="F822" s="6" t="str">
        <f t="shared" si="11"/>
        <v>Analista Sênior</v>
      </c>
    </row>
    <row r="823" spans="1:6" s="11" customFormat="1" ht="15" x14ac:dyDescent="0.2">
      <c r="A823" s="13" t="s">
        <v>2068</v>
      </c>
      <c r="B823" s="12" t="s">
        <v>1077</v>
      </c>
      <c r="C823" s="14" t="s">
        <v>2069</v>
      </c>
      <c r="D823" s="14">
        <v>17.55</v>
      </c>
      <c r="E823" s="14" t="s">
        <v>3070</v>
      </c>
      <c r="F823" s="6" t="str">
        <f t="shared" si="11"/>
        <v>Analista Júnior</v>
      </c>
    </row>
    <row r="824" spans="1:6" s="11" customFormat="1" ht="15" x14ac:dyDescent="0.2">
      <c r="A824" s="13" t="s">
        <v>2070</v>
      </c>
      <c r="B824" s="12" t="s">
        <v>1077</v>
      </c>
      <c r="C824" s="14" t="s">
        <v>1771</v>
      </c>
      <c r="D824" s="14">
        <v>58.5</v>
      </c>
      <c r="E824" s="14" t="s">
        <v>1137</v>
      </c>
      <c r="F824" s="6" t="str">
        <f t="shared" si="11"/>
        <v>Gerente</v>
      </c>
    </row>
    <row r="825" spans="1:6" s="11" customFormat="1" ht="15" x14ac:dyDescent="0.2">
      <c r="A825" s="13" t="s">
        <v>2071</v>
      </c>
      <c r="B825" s="12" t="s">
        <v>1077</v>
      </c>
      <c r="C825" s="14" t="s">
        <v>211</v>
      </c>
      <c r="D825" s="14">
        <v>73.5</v>
      </c>
      <c r="E825" s="14" t="s">
        <v>1087</v>
      </c>
      <c r="F825" s="6" t="str">
        <f t="shared" si="11"/>
        <v>Programador Sênior</v>
      </c>
    </row>
    <row r="826" spans="1:6" s="11" customFormat="1" ht="15" x14ac:dyDescent="0.2">
      <c r="A826" s="13" t="s">
        <v>2072</v>
      </c>
      <c r="B826" s="12" t="s">
        <v>1077</v>
      </c>
      <c r="C826" s="14" t="s">
        <v>2073</v>
      </c>
      <c r="D826" s="14">
        <v>25.31</v>
      </c>
      <c r="E826" s="14" t="s">
        <v>3117</v>
      </c>
      <c r="F826" s="6" t="str">
        <f t="shared" si="11"/>
        <v>Analista Júnior</v>
      </c>
    </row>
    <row r="827" spans="1:6" s="11" customFormat="1" ht="15" x14ac:dyDescent="0.2">
      <c r="A827" s="13" t="s">
        <v>2074</v>
      </c>
      <c r="B827" s="12" t="s">
        <v>1077</v>
      </c>
      <c r="C827" s="14" t="s">
        <v>2075</v>
      </c>
      <c r="D827" s="14">
        <v>46.8</v>
      </c>
      <c r="E827" s="14" t="s">
        <v>1087</v>
      </c>
      <c r="F827" s="6" t="str">
        <f t="shared" si="11"/>
        <v>Programador Pleno</v>
      </c>
    </row>
    <row r="828" spans="1:6" s="11" customFormat="1" ht="15" x14ac:dyDescent="0.2">
      <c r="A828" s="13" t="s">
        <v>2076</v>
      </c>
      <c r="B828" s="12" t="s">
        <v>1077</v>
      </c>
      <c r="C828" s="14" t="s">
        <v>2077</v>
      </c>
      <c r="D828" s="14">
        <v>17.55</v>
      </c>
      <c r="E828" s="14" t="s">
        <v>1086</v>
      </c>
      <c r="F828" s="6" t="str">
        <f t="shared" si="11"/>
        <v>Programador Júnior</v>
      </c>
    </row>
    <row r="829" spans="1:6" s="11" customFormat="1" ht="15" x14ac:dyDescent="0.2">
      <c r="A829" s="13" t="s">
        <v>2078</v>
      </c>
      <c r="B829" s="12" t="s">
        <v>1077</v>
      </c>
      <c r="C829" s="14" t="s">
        <v>2079</v>
      </c>
      <c r="D829" s="14">
        <v>99.45</v>
      </c>
      <c r="E829" s="14" t="s">
        <v>3049</v>
      </c>
      <c r="F829" s="6" t="str">
        <f t="shared" si="11"/>
        <v>Arquiteto</v>
      </c>
    </row>
    <row r="830" spans="1:6" s="11" customFormat="1" ht="15" x14ac:dyDescent="0.2">
      <c r="A830" s="13" t="s">
        <v>2080</v>
      </c>
      <c r="B830" s="12" t="s">
        <v>1077</v>
      </c>
      <c r="C830" s="14" t="s">
        <v>2081</v>
      </c>
      <c r="D830" s="14">
        <v>46.8</v>
      </c>
      <c r="E830" s="14" t="s">
        <v>3064</v>
      </c>
      <c r="F830" s="6" t="str">
        <f t="shared" si="11"/>
        <v>Analista Pleno</v>
      </c>
    </row>
    <row r="831" spans="1:6" s="11" customFormat="1" ht="15" x14ac:dyDescent="0.2">
      <c r="A831" s="13" t="s">
        <v>2082</v>
      </c>
      <c r="B831" s="12" t="s">
        <v>1077</v>
      </c>
      <c r="C831" s="14" t="s">
        <v>2083</v>
      </c>
      <c r="D831" s="14">
        <v>64.349999999999994</v>
      </c>
      <c r="E831" s="14" t="s">
        <v>3093</v>
      </c>
      <c r="F831" s="6" t="str">
        <f t="shared" si="11"/>
        <v>Analista Sênior</v>
      </c>
    </row>
    <row r="832" spans="1:6" s="11" customFormat="1" ht="15" x14ac:dyDescent="0.2">
      <c r="A832" s="13" t="s">
        <v>2084</v>
      </c>
      <c r="B832" s="12" t="s">
        <v>1077</v>
      </c>
      <c r="C832" s="14" t="s">
        <v>2085</v>
      </c>
      <c r="D832" s="14">
        <v>21.06</v>
      </c>
      <c r="E832" s="14" t="s">
        <v>1086</v>
      </c>
      <c r="F832" s="6" t="str">
        <f t="shared" si="11"/>
        <v>Programador Júnior</v>
      </c>
    </row>
    <row r="833" spans="1:6" s="11" customFormat="1" ht="15" x14ac:dyDescent="0.2">
      <c r="A833" s="13" t="s">
        <v>2086</v>
      </c>
      <c r="B833" s="12" t="s">
        <v>1077</v>
      </c>
      <c r="C833" s="14" t="s">
        <v>2087</v>
      </c>
      <c r="D833" s="14">
        <v>58.5</v>
      </c>
      <c r="E833" s="14" t="s">
        <v>1137</v>
      </c>
      <c r="F833" s="6" t="str">
        <f t="shared" si="11"/>
        <v>Gerente</v>
      </c>
    </row>
    <row r="834" spans="1:6" s="11" customFormat="1" ht="15" x14ac:dyDescent="0.2">
      <c r="A834" s="13" t="s">
        <v>2088</v>
      </c>
      <c r="B834" s="12" t="s">
        <v>1077</v>
      </c>
      <c r="C834" s="14" t="s">
        <v>2089</v>
      </c>
      <c r="D834" s="14">
        <v>68.53</v>
      </c>
      <c r="E834" s="14" t="s">
        <v>3106</v>
      </c>
      <c r="F834" s="6" t="str">
        <f t="shared" si="11"/>
        <v>Analista Sênior</v>
      </c>
    </row>
    <row r="835" spans="1:6" s="11" customFormat="1" ht="15" x14ac:dyDescent="0.2">
      <c r="A835" s="13" t="s">
        <v>2090</v>
      </c>
      <c r="B835" s="12" t="s">
        <v>1077</v>
      </c>
      <c r="C835" s="14" t="s">
        <v>2091</v>
      </c>
      <c r="D835" s="14">
        <v>40.950000000000003</v>
      </c>
      <c r="E835" s="14" t="s">
        <v>1087</v>
      </c>
      <c r="F835" s="6" t="str">
        <f t="shared" si="11"/>
        <v>Programador Pleno</v>
      </c>
    </row>
    <row r="836" spans="1:6" s="11" customFormat="1" ht="15" x14ac:dyDescent="0.2">
      <c r="A836" s="13" t="s">
        <v>2092</v>
      </c>
      <c r="B836" s="12" t="s">
        <v>1077</v>
      </c>
      <c r="C836" s="14" t="s">
        <v>2093</v>
      </c>
      <c r="D836" s="14">
        <v>65.42</v>
      </c>
      <c r="E836" s="14" t="s">
        <v>1083</v>
      </c>
      <c r="F836" s="6" t="str">
        <f t="shared" si="11"/>
        <v>Programador Sênior</v>
      </c>
    </row>
    <row r="837" spans="1:6" s="11" customFormat="1" ht="15" x14ac:dyDescent="0.2">
      <c r="A837" s="13" t="s">
        <v>2094</v>
      </c>
      <c r="B837" s="12" t="s">
        <v>1077</v>
      </c>
      <c r="C837" s="14" t="s">
        <v>2095</v>
      </c>
      <c r="D837" s="14">
        <v>46.8</v>
      </c>
      <c r="E837" s="14" t="s">
        <v>1087</v>
      </c>
      <c r="F837" s="6" t="str">
        <f t="shared" si="11"/>
        <v>Programador Pleno</v>
      </c>
    </row>
    <row r="838" spans="1:6" s="11" customFormat="1" ht="15" x14ac:dyDescent="0.2">
      <c r="A838" s="13" t="s">
        <v>2658</v>
      </c>
      <c r="B838" s="12" t="s">
        <v>1082</v>
      </c>
      <c r="C838" s="14" t="s">
        <v>2810</v>
      </c>
      <c r="D838" s="14">
        <v>64.349999999999994</v>
      </c>
      <c r="E838" s="14" t="s">
        <v>1083</v>
      </c>
      <c r="F838" s="6" t="str">
        <f t="shared" si="11"/>
        <v>Programador Sênior</v>
      </c>
    </row>
    <row r="839" spans="1:6" s="11" customFormat="1" ht="15" x14ac:dyDescent="0.2">
      <c r="A839" s="13" t="s">
        <v>2096</v>
      </c>
      <c r="B839" s="12" t="s">
        <v>1077</v>
      </c>
      <c r="C839" s="14" t="s">
        <v>2097</v>
      </c>
      <c r="D839" s="14">
        <v>25.74</v>
      </c>
      <c r="E839" s="14" t="s">
        <v>1086</v>
      </c>
      <c r="F839" s="6" t="str">
        <f t="shared" si="11"/>
        <v>Programador Júnior</v>
      </c>
    </row>
    <row r="840" spans="1:6" s="11" customFormat="1" ht="15" x14ac:dyDescent="0.2">
      <c r="A840" s="13" t="s">
        <v>2098</v>
      </c>
      <c r="B840" s="12" t="s">
        <v>1077</v>
      </c>
      <c r="C840" s="14" t="s">
        <v>2099</v>
      </c>
      <c r="D840" s="14">
        <v>17.55</v>
      </c>
      <c r="E840" s="14" t="s">
        <v>1086</v>
      </c>
      <c r="F840" s="6" t="str">
        <f t="shared" si="11"/>
        <v>Programador Júnior</v>
      </c>
    </row>
    <row r="841" spans="1:6" s="11" customFormat="1" ht="15" x14ac:dyDescent="0.2">
      <c r="A841" s="13" t="s">
        <v>2100</v>
      </c>
      <c r="B841" s="12" t="s">
        <v>1077</v>
      </c>
      <c r="C841" s="14" t="s">
        <v>2101</v>
      </c>
      <c r="D841" s="14">
        <v>58.5</v>
      </c>
      <c r="E841" s="14" t="s">
        <v>1137</v>
      </c>
      <c r="F841" s="6" t="str">
        <f t="shared" ref="F841:F904" si="12">IFERROR(IF(AND(FIND("Programador",$E841)&gt;0,(AND(D841&gt;=17.55,D841&lt;=35.1))),"Programador Júnior",
IF(AND(FIND("Programador",$E841)&gt;0,(AND(D841&gt;35.1,D841&lt;=58.5))),"Programador Pleno",
IF(AND(FIND("Programador",$E841)&gt;0,(D841&gt;58.5)),"Programador Sênior","Estagiário Programador"
))),
IFERROR(IF(AND(FIND("Analista",$E841)&gt;0,(AND(D841&gt;=17.55,D841&lt;=35.1))),"Analista Júnior",
IF(AND(FIND("Analista",$E841)&gt;0,(AND(D841&gt;35.1,D841&lt;=52.65))),"Analista Pleno",
IF(AND(FIND("Analista",$E841)&gt;0,(AND(D841&gt;52.65,D841&lt;=81.9))),"Analista Sênior","Estagiário Analista"
))),
IFERROR(IF(AND(FIND("Gerente",$E841)&gt;0,(D841&gt;0)),"Gerente",
IF(AND(FIND("Gerente",$E841)&gt;0,(D841&gt;0)),"Gerente",
IF(AND(FIND("Gerente",$E841)&gt;0,(D841&gt;0)),"Gerente",
))),
IFERROR(IF(AND(FIND("Arquiteto",$E841)&gt;0,(D841&gt;0)),"Arquiteto",
IF(AND(FIND("Arquiteto",$E841)&gt;0,(D841&gt;0)),"Arquiteto",
IF(AND(FIND("Arquiteto",$E841)&gt;0,(D841&gt;0)),"Arquiteto",
))),
IFERROR(IF(AND(FIND("Estagiário",$E841)&gt;0,(D841&gt;0)),"Estagiário",
IF(AND(FIND("Estagiário",$E841)&gt;0,(D841&gt;0)),"Estagiário",
IF(AND(FIND("Estagiário",$E841)&gt;0,(D841&gt;0)),"Estagiário",
))),
IFERROR(IF(AND(FIND("Testador",$E841)&gt;0,(AND(D841&gt;=17.55,D841&lt;=29.25))),"Testador Júnior",
IF(AND(FIND("Testador",$E841)&gt;0,(AND(D841&gt;29.25,D841&lt;=46.8))),"Testador Pleno",
IF(AND(FIND("Testador",$E841)&gt;0,(D841&gt;46.8)),"Testador Senior","Estagiário Testador"
))),
IFERROR(IF(AND(FIND("Desenvolvedor",$E841)&gt;0,(AND(D841&gt;=17.55,D841&lt;=35.1))),"Desenvolvedor Júnior",
IF(AND(FIND("Desenvolvedor",$E841)&gt;0,(AND(D841&gt;35.1,D841&lt;=58.5))),"Desenvolvedor Pleno",
IF(AND(FIND("Desenvolvedor",$E841)&gt;0,(D841&gt;58.5)),"Desenvolvedor Sênior","Estagiário Desenvolvedor"
))),"Perfil Não Encontrado"
)))))))</f>
        <v>Gerente</v>
      </c>
    </row>
    <row r="842" spans="1:6" s="11" customFormat="1" ht="15" x14ac:dyDescent="0.2">
      <c r="A842" s="13" t="s">
        <v>2102</v>
      </c>
      <c r="B842" s="12" t="s">
        <v>1077</v>
      </c>
      <c r="C842" s="14" t="s">
        <v>2103</v>
      </c>
      <c r="D842" s="14">
        <v>14.04</v>
      </c>
      <c r="E842" s="14" t="s">
        <v>1091</v>
      </c>
      <c r="F842" s="6" t="str">
        <f t="shared" si="12"/>
        <v>Estagiário Testador</v>
      </c>
    </row>
    <row r="843" spans="1:6" s="11" customFormat="1" ht="15" x14ac:dyDescent="0.2">
      <c r="A843" s="13" t="s">
        <v>2104</v>
      </c>
      <c r="B843" s="12" t="s">
        <v>1077</v>
      </c>
      <c r="C843" s="14" t="s">
        <v>2105</v>
      </c>
      <c r="D843" s="14">
        <v>4.68</v>
      </c>
      <c r="E843" s="14" t="s">
        <v>3067</v>
      </c>
      <c r="F843" s="6" t="str">
        <f t="shared" si="12"/>
        <v>Estagiário Programador</v>
      </c>
    </row>
    <row r="844" spans="1:6" s="11" customFormat="1" ht="15" x14ac:dyDescent="0.2">
      <c r="A844" s="13" t="s">
        <v>2106</v>
      </c>
      <c r="B844" s="12" t="s">
        <v>1077</v>
      </c>
      <c r="C844" s="14" t="s">
        <v>2107</v>
      </c>
      <c r="D844" s="14">
        <v>7.02</v>
      </c>
      <c r="E844" s="14" t="s">
        <v>3067</v>
      </c>
      <c r="F844" s="6" t="str">
        <f t="shared" si="12"/>
        <v>Estagiário Programador</v>
      </c>
    </row>
    <row r="845" spans="1:6" s="11" customFormat="1" ht="15" x14ac:dyDescent="0.2">
      <c r="A845" s="13" t="s">
        <v>2108</v>
      </c>
      <c r="B845" s="12" t="s">
        <v>1077</v>
      </c>
      <c r="C845" s="14" t="s">
        <v>2109</v>
      </c>
      <c r="D845" s="14">
        <v>7.02</v>
      </c>
      <c r="E845" s="14" t="s">
        <v>3067</v>
      </c>
      <c r="F845" s="6" t="str">
        <f t="shared" si="12"/>
        <v>Estagiário Programador</v>
      </c>
    </row>
    <row r="846" spans="1:6" s="11" customFormat="1" ht="15" x14ac:dyDescent="0.2">
      <c r="A846" s="13" t="s">
        <v>2110</v>
      </c>
      <c r="B846" s="12" t="s">
        <v>1077</v>
      </c>
      <c r="C846" s="14" t="s">
        <v>2111</v>
      </c>
      <c r="D846" s="14">
        <v>7.02</v>
      </c>
      <c r="E846" s="14" t="s">
        <v>3067</v>
      </c>
      <c r="F846" s="6" t="str">
        <f t="shared" si="12"/>
        <v>Estagiário Programador</v>
      </c>
    </row>
    <row r="847" spans="1:6" s="11" customFormat="1" ht="15" x14ac:dyDescent="0.2">
      <c r="A847" s="13" t="s">
        <v>2112</v>
      </c>
      <c r="B847" s="12" t="s">
        <v>1077</v>
      </c>
      <c r="C847" s="14" t="s">
        <v>2113</v>
      </c>
      <c r="D847" s="14">
        <v>7.02</v>
      </c>
      <c r="E847" s="14" t="s">
        <v>1078</v>
      </c>
      <c r="F847" s="6" t="str">
        <f t="shared" si="12"/>
        <v>Estagiário</v>
      </c>
    </row>
    <row r="848" spans="1:6" s="11" customFormat="1" ht="15" x14ac:dyDescent="0.2">
      <c r="A848" s="13" t="s">
        <v>2114</v>
      </c>
      <c r="B848" s="12" t="s">
        <v>1077</v>
      </c>
      <c r="C848" s="14" t="s">
        <v>2115</v>
      </c>
      <c r="D848" s="14">
        <v>7.02</v>
      </c>
      <c r="E848" s="14" t="s">
        <v>3067</v>
      </c>
      <c r="F848" s="6" t="str">
        <f t="shared" si="12"/>
        <v>Estagiário Programador</v>
      </c>
    </row>
    <row r="849" spans="1:6" s="11" customFormat="1" ht="15" x14ac:dyDescent="0.2">
      <c r="A849" s="13" t="s">
        <v>2116</v>
      </c>
      <c r="B849" s="12" t="s">
        <v>1077</v>
      </c>
      <c r="C849" s="14" t="s">
        <v>2117</v>
      </c>
      <c r="D849" s="14">
        <v>7.02</v>
      </c>
      <c r="E849" s="14" t="s">
        <v>1076</v>
      </c>
      <c r="F849" s="6" t="str">
        <f t="shared" si="12"/>
        <v>Estagiário</v>
      </c>
    </row>
    <row r="850" spans="1:6" s="11" customFormat="1" ht="15" x14ac:dyDescent="0.2">
      <c r="A850" s="13" t="s">
        <v>2118</v>
      </c>
      <c r="B850" s="12" t="s">
        <v>1077</v>
      </c>
      <c r="C850" s="14" t="s">
        <v>251</v>
      </c>
      <c r="D850" s="14">
        <v>35.1</v>
      </c>
      <c r="E850" s="14" t="s">
        <v>1087</v>
      </c>
      <c r="F850" s="6" t="str">
        <f t="shared" si="12"/>
        <v>Programador Júnior</v>
      </c>
    </row>
    <row r="851" spans="1:6" s="11" customFormat="1" ht="15" x14ac:dyDescent="0.2">
      <c r="A851" s="13" t="s">
        <v>2119</v>
      </c>
      <c r="B851" s="12" t="s">
        <v>1077</v>
      </c>
      <c r="C851" s="14" t="s">
        <v>203</v>
      </c>
      <c r="D851" s="14">
        <v>60.84</v>
      </c>
      <c r="E851" s="14" t="s">
        <v>1087</v>
      </c>
      <c r="F851" s="6" t="str">
        <f t="shared" si="12"/>
        <v>Programador Sênior</v>
      </c>
    </row>
    <row r="852" spans="1:6" s="11" customFormat="1" ht="15" x14ac:dyDescent="0.2">
      <c r="A852" s="13" t="s">
        <v>2120</v>
      </c>
      <c r="B852" s="12" t="s">
        <v>1077</v>
      </c>
      <c r="C852" s="14" t="s">
        <v>2121</v>
      </c>
      <c r="D852" s="14">
        <v>52.65</v>
      </c>
      <c r="E852" s="14" t="s">
        <v>1083</v>
      </c>
      <c r="F852" s="6" t="str">
        <f t="shared" si="12"/>
        <v>Programador Pleno</v>
      </c>
    </row>
    <row r="853" spans="1:6" s="11" customFormat="1" ht="15" x14ac:dyDescent="0.2">
      <c r="A853" s="13" t="s">
        <v>2122</v>
      </c>
      <c r="B853" s="12" t="s">
        <v>1077</v>
      </c>
      <c r="C853" s="14" t="s">
        <v>2123</v>
      </c>
      <c r="D853" s="14">
        <v>81.900000000000006</v>
      </c>
      <c r="E853" s="14" t="s">
        <v>3049</v>
      </c>
      <c r="F853" s="6" t="str">
        <f t="shared" si="12"/>
        <v>Arquiteto</v>
      </c>
    </row>
    <row r="854" spans="1:6" s="11" customFormat="1" ht="15" x14ac:dyDescent="0.2">
      <c r="A854" s="13" t="s">
        <v>2124</v>
      </c>
      <c r="B854" s="12" t="s">
        <v>1077</v>
      </c>
      <c r="C854" s="14" t="s">
        <v>2125</v>
      </c>
      <c r="D854" s="14">
        <v>31.96</v>
      </c>
      <c r="E854" s="14" t="s">
        <v>1165</v>
      </c>
      <c r="F854" s="6" t="str">
        <f t="shared" si="12"/>
        <v>Perfil Não Encontrado</v>
      </c>
    </row>
    <row r="855" spans="1:6" s="11" customFormat="1" ht="15" x14ac:dyDescent="0.2">
      <c r="A855" s="13" t="s">
        <v>2126</v>
      </c>
      <c r="B855" s="12" t="s">
        <v>1077</v>
      </c>
      <c r="C855" s="14" t="s">
        <v>2127</v>
      </c>
      <c r="D855" s="14">
        <v>19.89</v>
      </c>
      <c r="E855" s="14" t="s">
        <v>2128</v>
      </c>
      <c r="F855" s="6" t="str">
        <f t="shared" si="12"/>
        <v>Perfil Não Encontrado</v>
      </c>
    </row>
    <row r="856" spans="1:6" s="11" customFormat="1" ht="15" x14ac:dyDescent="0.2">
      <c r="A856" s="13" t="s">
        <v>2129</v>
      </c>
      <c r="B856" s="12" t="s">
        <v>1077</v>
      </c>
      <c r="C856" s="14" t="s">
        <v>2130</v>
      </c>
      <c r="D856" s="14">
        <v>79.62</v>
      </c>
      <c r="E856" s="14" t="s">
        <v>1747</v>
      </c>
      <c r="F856" s="6" t="str">
        <f t="shared" si="12"/>
        <v>Gerente</v>
      </c>
    </row>
    <row r="857" spans="1:6" s="11" customFormat="1" ht="15" x14ac:dyDescent="0.2">
      <c r="A857" s="13" t="s">
        <v>2131</v>
      </c>
      <c r="B857" s="12" t="s">
        <v>1077</v>
      </c>
      <c r="C857" s="14" t="s">
        <v>2132</v>
      </c>
      <c r="D857" s="14">
        <v>58.5</v>
      </c>
      <c r="E857" s="14" t="s">
        <v>3064</v>
      </c>
      <c r="F857" s="6" t="str">
        <f t="shared" si="12"/>
        <v>Analista Sênior</v>
      </c>
    </row>
    <row r="858" spans="1:6" s="11" customFormat="1" ht="15" x14ac:dyDescent="0.2">
      <c r="A858" s="13" t="s">
        <v>2659</v>
      </c>
      <c r="B858" s="12" t="s">
        <v>1077</v>
      </c>
      <c r="C858" s="14" t="s">
        <v>2811</v>
      </c>
      <c r="D858" s="14">
        <v>64.349999999999994</v>
      </c>
      <c r="E858" s="14" t="s">
        <v>1083</v>
      </c>
      <c r="F858" s="6" t="str">
        <f t="shared" si="12"/>
        <v>Programador Sênior</v>
      </c>
    </row>
    <row r="859" spans="1:6" s="11" customFormat="1" ht="15" x14ac:dyDescent="0.2">
      <c r="A859" s="13" t="s">
        <v>2133</v>
      </c>
      <c r="B859" s="12" t="s">
        <v>1077</v>
      </c>
      <c r="C859" s="14" t="s">
        <v>2134</v>
      </c>
      <c r="D859" s="14">
        <v>72.540000000000006</v>
      </c>
      <c r="E859" s="14" t="s">
        <v>3064</v>
      </c>
      <c r="F859" s="6" t="str">
        <f t="shared" si="12"/>
        <v>Analista Sênior</v>
      </c>
    </row>
    <row r="860" spans="1:6" s="11" customFormat="1" ht="15" x14ac:dyDescent="0.2">
      <c r="A860" s="13" t="s">
        <v>2135</v>
      </c>
      <c r="B860" s="12" t="s">
        <v>1077</v>
      </c>
      <c r="C860" s="14" t="s">
        <v>2136</v>
      </c>
      <c r="D860" s="14">
        <v>11.7</v>
      </c>
      <c r="E860" s="14" t="s">
        <v>3085</v>
      </c>
      <c r="F860" s="6" t="str">
        <f t="shared" si="12"/>
        <v>Estagiário Analista</v>
      </c>
    </row>
    <row r="861" spans="1:6" s="11" customFormat="1" ht="28.5" x14ac:dyDescent="0.2">
      <c r="A861" s="13" t="s">
        <v>2137</v>
      </c>
      <c r="B861" s="12" t="s">
        <v>1077</v>
      </c>
      <c r="C861" s="14" t="s">
        <v>2138</v>
      </c>
      <c r="D861" s="14">
        <v>7.02</v>
      </c>
      <c r="E861" s="14" t="s">
        <v>1076</v>
      </c>
      <c r="F861" s="6" t="str">
        <f t="shared" si="12"/>
        <v>Estagiário</v>
      </c>
    </row>
    <row r="862" spans="1:6" s="11" customFormat="1" ht="15" x14ac:dyDescent="0.2">
      <c r="A862" s="13" t="s">
        <v>2139</v>
      </c>
      <c r="B862" s="12" t="s">
        <v>1077</v>
      </c>
      <c r="C862" s="14" t="s">
        <v>2140</v>
      </c>
      <c r="D862" s="14">
        <v>52.65</v>
      </c>
      <c r="E862" s="14" t="s">
        <v>1087</v>
      </c>
      <c r="F862" s="6" t="str">
        <f t="shared" si="12"/>
        <v>Programador Pleno</v>
      </c>
    </row>
    <row r="863" spans="1:6" s="11" customFormat="1" ht="15" x14ac:dyDescent="0.2">
      <c r="A863" s="13" t="s">
        <v>2141</v>
      </c>
      <c r="B863" s="12" t="s">
        <v>1077</v>
      </c>
      <c r="C863" s="14" t="s">
        <v>2142</v>
      </c>
      <c r="D863" s="14">
        <v>37.44</v>
      </c>
      <c r="E863" s="14" t="s">
        <v>1103</v>
      </c>
      <c r="F863" s="6" t="str">
        <f t="shared" si="12"/>
        <v>Programador Pleno</v>
      </c>
    </row>
    <row r="864" spans="1:6" s="11" customFormat="1" ht="28.5" x14ac:dyDescent="0.2">
      <c r="A864" s="13" t="s">
        <v>2143</v>
      </c>
      <c r="B864" s="12" t="s">
        <v>1077</v>
      </c>
      <c r="C864" s="14" t="s">
        <v>2144</v>
      </c>
      <c r="D864" s="14">
        <v>21.06</v>
      </c>
      <c r="E864" s="14" t="s">
        <v>3085</v>
      </c>
      <c r="F864" s="6" t="str">
        <f t="shared" si="12"/>
        <v>Analista Júnior</v>
      </c>
    </row>
    <row r="865" spans="1:6" s="11" customFormat="1" ht="15" x14ac:dyDescent="0.2">
      <c r="A865" s="13" t="s">
        <v>2145</v>
      </c>
      <c r="B865" s="12" t="s">
        <v>1077</v>
      </c>
      <c r="C865" s="14" t="s">
        <v>2146</v>
      </c>
      <c r="D865" s="14">
        <v>24.57</v>
      </c>
      <c r="E865" s="14" t="s">
        <v>3085</v>
      </c>
      <c r="F865" s="6" t="str">
        <f t="shared" si="12"/>
        <v>Analista Júnior</v>
      </c>
    </row>
    <row r="866" spans="1:6" s="11" customFormat="1" ht="15" x14ac:dyDescent="0.2">
      <c r="A866" s="13" t="s">
        <v>2147</v>
      </c>
      <c r="B866" s="12" t="s">
        <v>1077</v>
      </c>
      <c r="C866" s="14" t="s">
        <v>2148</v>
      </c>
      <c r="D866" s="14">
        <v>7.02</v>
      </c>
      <c r="E866" s="14" t="s">
        <v>1466</v>
      </c>
      <c r="F866" s="6" t="str">
        <f t="shared" si="12"/>
        <v>Estagiário</v>
      </c>
    </row>
    <row r="867" spans="1:6" s="11" customFormat="1" ht="15" x14ac:dyDescent="0.2">
      <c r="A867" s="13" t="s">
        <v>2149</v>
      </c>
      <c r="B867" s="12" t="s">
        <v>1077</v>
      </c>
      <c r="C867" s="14" t="s">
        <v>2150</v>
      </c>
      <c r="D867" s="14">
        <v>11.7</v>
      </c>
      <c r="E867" s="14" t="s">
        <v>3</v>
      </c>
      <c r="F867" s="6" t="str">
        <f t="shared" si="12"/>
        <v>Estagiário Testador</v>
      </c>
    </row>
    <row r="868" spans="1:6" s="11" customFormat="1" ht="15" x14ac:dyDescent="0.2">
      <c r="A868" s="13" t="s">
        <v>2151</v>
      </c>
      <c r="B868" s="12" t="s">
        <v>1077</v>
      </c>
      <c r="C868" s="14" t="s">
        <v>2152</v>
      </c>
      <c r="D868" s="14">
        <v>7.02</v>
      </c>
      <c r="E868" s="14" t="s">
        <v>1078</v>
      </c>
      <c r="F868" s="6" t="str">
        <f t="shared" si="12"/>
        <v>Estagiário</v>
      </c>
    </row>
    <row r="869" spans="1:6" s="11" customFormat="1" ht="28.5" x14ac:dyDescent="0.2">
      <c r="A869" s="13" t="s">
        <v>2153</v>
      </c>
      <c r="B869" s="12" t="s">
        <v>1077</v>
      </c>
      <c r="C869" s="14" t="s">
        <v>2154</v>
      </c>
      <c r="D869" s="14">
        <v>17.55</v>
      </c>
      <c r="E869" s="14" t="s">
        <v>1086</v>
      </c>
      <c r="F869" s="6" t="str">
        <f t="shared" si="12"/>
        <v>Programador Júnior</v>
      </c>
    </row>
    <row r="870" spans="1:6" s="11" customFormat="1" ht="15" x14ac:dyDescent="0.2">
      <c r="A870" s="13" t="s">
        <v>2155</v>
      </c>
      <c r="B870" s="12" t="s">
        <v>1082</v>
      </c>
      <c r="C870" s="14" t="s">
        <v>125</v>
      </c>
      <c r="D870" s="14">
        <v>54.8</v>
      </c>
      <c r="E870" s="14" t="s">
        <v>3088</v>
      </c>
      <c r="F870" s="6" t="str">
        <f t="shared" si="12"/>
        <v>Analista Sênior</v>
      </c>
    </row>
    <row r="871" spans="1:6" s="11" customFormat="1" ht="15" x14ac:dyDescent="0.2">
      <c r="A871" s="13" t="s">
        <v>2156</v>
      </c>
      <c r="B871" s="12" t="s">
        <v>1082</v>
      </c>
      <c r="C871" s="14" t="s">
        <v>173</v>
      </c>
      <c r="D871" s="14">
        <v>53.82</v>
      </c>
      <c r="E871" s="14" t="s">
        <v>1087</v>
      </c>
      <c r="F871" s="6" t="str">
        <f t="shared" si="12"/>
        <v>Programador Pleno</v>
      </c>
    </row>
    <row r="872" spans="1:6" s="11" customFormat="1" ht="15" x14ac:dyDescent="0.2">
      <c r="A872" s="13" t="s">
        <v>2157</v>
      </c>
      <c r="B872" s="12" t="s">
        <v>1077</v>
      </c>
      <c r="C872" s="14" t="s">
        <v>2158</v>
      </c>
      <c r="D872" s="14">
        <v>26.67</v>
      </c>
      <c r="E872" s="14" t="s">
        <v>1173</v>
      </c>
      <c r="F872" s="6" t="str">
        <f t="shared" si="12"/>
        <v>Analista Júnior</v>
      </c>
    </row>
    <row r="873" spans="1:6" s="11" customFormat="1" ht="15" x14ac:dyDescent="0.2">
      <c r="A873" s="13" t="s">
        <v>2159</v>
      </c>
      <c r="B873" s="12" t="s">
        <v>1082</v>
      </c>
      <c r="C873" s="14" t="s">
        <v>25</v>
      </c>
      <c r="D873" s="14">
        <v>81.63</v>
      </c>
      <c r="E873" s="14" t="s">
        <v>1137</v>
      </c>
      <c r="F873" s="6" t="str">
        <f t="shared" si="12"/>
        <v>Gerente</v>
      </c>
    </row>
    <row r="874" spans="1:6" s="11" customFormat="1" ht="15" x14ac:dyDescent="0.2">
      <c r="A874" s="13" t="s">
        <v>2160</v>
      </c>
      <c r="B874" s="12" t="s">
        <v>1077</v>
      </c>
      <c r="C874" s="14" t="s">
        <v>2161</v>
      </c>
      <c r="D874" s="14">
        <v>66.349999999999994</v>
      </c>
      <c r="E874" s="14" t="s">
        <v>1137</v>
      </c>
      <c r="F874" s="6" t="str">
        <f t="shared" si="12"/>
        <v>Gerente</v>
      </c>
    </row>
    <row r="875" spans="1:6" s="11" customFormat="1" ht="15" x14ac:dyDescent="0.2">
      <c r="A875" s="13" t="s">
        <v>2162</v>
      </c>
      <c r="B875" s="12" t="s">
        <v>1082</v>
      </c>
      <c r="C875" s="14" t="s">
        <v>2163</v>
      </c>
      <c r="D875" s="14">
        <v>60.55</v>
      </c>
      <c r="E875" s="14" t="s">
        <v>1152</v>
      </c>
      <c r="F875" s="6" t="str">
        <f t="shared" si="12"/>
        <v>Gerente</v>
      </c>
    </row>
    <row r="876" spans="1:6" s="11" customFormat="1" ht="15" x14ac:dyDescent="0.2">
      <c r="A876" s="13" t="s">
        <v>2164</v>
      </c>
      <c r="B876" s="12" t="s">
        <v>1082</v>
      </c>
      <c r="C876" s="14" t="s">
        <v>2165</v>
      </c>
      <c r="D876" s="14">
        <v>62.06</v>
      </c>
      <c r="E876" s="14" t="s">
        <v>2166</v>
      </c>
      <c r="F876" s="6" t="str">
        <f t="shared" si="12"/>
        <v>Gerente</v>
      </c>
    </row>
    <row r="877" spans="1:6" s="11" customFormat="1" ht="15" x14ac:dyDescent="0.2">
      <c r="A877" s="13" t="s">
        <v>2167</v>
      </c>
      <c r="B877" s="12" t="s">
        <v>1082</v>
      </c>
      <c r="C877" s="14" t="s">
        <v>2812</v>
      </c>
      <c r="D877" s="14">
        <v>54.57</v>
      </c>
      <c r="E877" s="14" t="s">
        <v>2168</v>
      </c>
      <c r="F877" s="6" t="str">
        <f t="shared" si="12"/>
        <v>Perfil Não Encontrado</v>
      </c>
    </row>
    <row r="878" spans="1:6" s="11" customFormat="1" ht="15" x14ac:dyDescent="0.2">
      <c r="A878" s="13" t="s">
        <v>2169</v>
      </c>
      <c r="B878" s="12" t="s">
        <v>1077</v>
      </c>
      <c r="C878" s="14" t="s">
        <v>2170</v>
      </c>
      <c r="D878" s="14">
        <v>23.67</v>
      </c>
      <c r="E878" s="14" t="s">
        <v>2128</v>
      </c>
      <c r="F878" s="6" t="str">
        <f t="shared" si="12"/>
        <v>Perfil Não Encontrado</v>
      </c>
    </row>
    <row r="879" spans="1:6" s="11" customFormat="1" ht="15" x14ac:dyDescent="0.2">
      <c r="A879" s="13" t="s">
        <v>2171</v>
      </c>
      <c r="B879" s="12" t="s">
        <v>1077</v>
      </c>
      <c r="C879" s="14" t="s">
        <v>2172</v>
      </c>
      <c r="D879" s="14">
        <v>7.02</v>
      </c>
      <c r="E879" s="14" t="s">
        <v>3067</v>
      </c>
      <c r="F879" s="6" t="str">
        <f t="shared" si="12"/>
        <v>Estagiário Programador</v>
      </c>
    </row>
    <row r="880" spans="1:6" s="11" customFormat="1" ht="15" x14ac:dyDescent="0.2">
      <c r="A880" s="13" t="s">
        <v>2173</v>
      </c>
      <c r="B880" s="12" t="s">
        <v>1077</v>
      </c>
      <c r="C880" s="14" t="s">
        <v>2174</v>
      </c>
      <c r="D880" s="14">
        <v>25.74</v>
      </c>
      <c r="E880" s="14" t="s">
        <v>3067</v>
      </c>
      <c r="F880" s="6" t="str">
        <f t="shared" si="12"/>
        <v>Programador Júnior</v>
      </c>
    </row>
    <row r="881" spans="1:6" s="11" customFormat="1" ht="28.5" x14ac:dyDescent="0.2">
      <c r="A881" s="13" t="s">
        <v>2175</v>
      </c>
      <c r="B881" s="12" t="s">
        <v>1666</v>
      </c>
      <c r="C881" s="14" t="s">
        <v>76</v>
      </c>
      <c r="D881" s="14">
        <v>40.950000000000003</v>
      </c>
      <c r="E881" s="14" t="s">
        <v>1655</v>
      </c>
      <c r="F881" s="6" t="str">
        <f t="shared" si="12"/>
        <v>Perfil Não Encontrado</v>
      </c>
    </row>
    <row r="882" spans="1:6" s="11" customFormat="1" ht="15" x14ac:dyDescent="0.2">
      <c r="A882" s="13" t="s">
        <v>2176</v>
      </c>
      <c r="B882" s="12" t="s">
        <v>1077</v>
      </c>
      <c r="C882" s="14" t="s">
        <v>2177</v>
      </c>
      <c r="D882" s="14">
        <v>15.23</v>
      </c>
      <c r="E882" s="14" t="s">
        <v>3085</v>
      </c>
      <c r="F882" s="6" t="str">
        <f t="shared" si="12"/>
        <v>Estagiário Analista</v>
      </c>
    </row>
    <row r="883" spans="1:6" s="11" customFormat="1" ht="15" x14ac:dyDescent="0.2">
      <c r="A883" s="13" t="s">
        <v>2178</v>
      </c>
      <c r="B883" s="12" t="s">
        <v>1077</v>
      </c>
      <c r="C883" s="14" t="s">
        <v>2179</v>
      </c>
      <c r="D883" s="14">
        <v>6.38</v>
      </c>
      <c r="E883" s="14" t="s">
        <v>1172</v>
      </c>
      <c r="F883" s="6" t="str">
        <f t="shared" si="12"/>
        <v>Estagiário</v>
      </c>
    </row>
    <row r="884" spans="1:6" s="11" customFormat="1" ht="15" x14ac:dyDescent="0.2">
      <c r="A884" s="13" t="s">
        <v>2180</v>
      </c>
      <c r="B884" s="12" t="s">
        <v>1077</v>
      </c>
      <c r="C884" s="14" t="s">
        <v>2181</v>
      </c>
      <c r="D884" s="14">
        <v>29.25</v>
      </c>
      <c r="E884" s="14" t="s">
        <v>3123</v>
      </c>
      <c r="F884" s="6" t="str">
        <f t="shared" si="12"/>
        <v>Analista Júnior</v>
      </c>
    </row>
    <row r="885" spans="1:6" s="11" customFormat="1" ht="15" x14ac:dyDescent="0.2">
      <c r="A885" s="13" t="s">
        <v>2182</v>
      </c>
      <c r="B885" s="12" t="s">
        <v>1077</v>
      </c>
      <c r="C885" s="14" t="s">
        <v>2183</v>
      </c>
      <c r="D885" s="14">
        <v>7.02</v>
      </c>
      <c r="E885" s="14" t="s">
        <v>3067</v>
      </c>
      <c r="F885" s="6" t="str">
        <f t="shared" si="12"/>
        <v>Estagiário Programador</v>
      </c>
    </row>
    <row r="886" spans="1:6" s="11" customFormat="1" ht="15" x14ac:dyDescent="0.2">
      <c r="A886" s="13" t="s">
        <v>2184</v>
      </c>
      <c r="B886" s="12" t="s">
        <v>1077</v>
      </c>
      <c r="C886" s="14" t="s">
        <v>2185</v>
      </c>
      <c r="D886" s="14">
        <v>14.04</v>
      </c>
      <c r="E886" s="14" t="s">
        <v>3085</v>
      </c>
      <c r="F886" s="6" t="str">
        <f t="shared" si="12"/>
        <v>Estagiário Analista</v>
      </c>
    </row>
    <row r="887" spans="1:6" s="11" customFormat="1" ht="15" x14ac:dyDescent="0.2">
      <c r="A887" s="13" t="s">
        <v>2186</v>
      </c>
      <c r="B887" s="12" t="s">
        <v>1077</v>
      </c>
      <c r="C887" s="14" t="s">
        <v>2187</v>
      </c>
      <c r="D887" s="14">
        <v>17.2</v>
      </c>
      <c r="E887" s="14" t="s">
        <v>3085</v>
      </c>
      <c r="F887" s="6" t="str">
        <f t="shared" si="12"/>
        <v>Estagiário Analista</v>
      </c>
    </row>
    <row r="888" spans="1:6" s="11" customFormat="1" ht="15" x14ac:dyDescent="0.2">
      <c r="A888" s="13" t="s">
        <v>2188</v>
      </c>
      <c r="B888" s="12" t="s">
        <v>1077</v>
      </c>
      <c r="C888" s="14" t="s">
        <v>157</v>
      </c>
      <c r="D888" s="14">
        <v>39.869999999999997</v>
      </c>
      <c r="E888" s="14" t="s">
        <v>1655</v>
      </c>
      <c r="F888" s="6" t="str">
        <f t="shared" si="12"/>
        <v>Perfil Não Encontrado</v>
      </c>
    </row>
    <row r="889" spans="1:6" s="11" customFormat="1" ht="15" x14ac:dyDescent="0.2">
      <c r="A889" s="13" t="s">
        <v>2189</v>
      </c>
      <c r="B889" s="12" t="s">
        <v>1082</v>
      </c>
      <c r="C889" s="14" t="s">
        <v>2190</v>
      </c>
      <c r="D889" s="14">
        <v>62.3</v>
      </c>
      <c r="E889" s="14" t="s">
        <v>1137</v>
      </c>
      <c r="F889" s="6" t="str">
        <f t="shared" si="12"/>
        <v>Gerente</v>
      </c>
    </row>
    <row r="890" spans="1:6" s="11" customFormat="1" ht="15" x14ac:dyDescent="0.2">
      <c r="A890" s="13" t="s">
        <v>2191</v>
      </c>
      <c r="B890" s="12" t="s">
        <v>1077</v>
      </c>
      <c r="C890" s="14" t="s">
        <v>2192</v>
      </c>
      <c r="D890" s="14">
        <v>30.42</v>
      </c>
      <c r="E890" s="14" t="s">
        <v>1103</v>
      </c>
      <c r="F890" s="6" t="str">
        <f t="shared" si="12"/>
        <v>Programador Júnior</v>
      </c>
    </row>
    <row r="891" spans="1:6" s="11" customFormat="1" ht="15" x14ac:dyDescent="0.2">
      <c r="A891" s="13" t="s">
        <v>2193</v>
      </c>
      <c r="B891" s="12" t="s">
        <v>1077</v>
      </c>
      <c r="C891" s="14" t="s">
        <v>2194</v>
      </c>
      <c r="D891" s="14">
        <v>17.55</v>
      </c>
      <c r="E891" s="14" t="s">
        <v>3080</v>
      </c>
      <c r="F891" s="6" t="str">
        <f t="shared" si="12"/>
        <v>Analista Júnior</v>
      </c>
    </row>
    <row r="892" spans="1:6" s="11" customFormat="1" ht="15" x14ac:dyDescent="0.2">
      <c r="A892" s="13" t="s">
        <v>2195</v>
      </c>
      <c r="B892" s="12" t="s">
        <v>1077</v>
      </c>
      <c r="C892" s="14" t="s">
        <v>2196</v>
      </c>
      <c r="D892" s="14">
        <v>76.05</v>
      </c>
      <c r="E892" s="14" t="s">
        <v>1103</v>
      </c>
      <c r="F892" s="6" t="str">
        <f t="shared" si="12"/>
        <v>Programador Sênior</v>
      </c>
    </row>
    <row r="893" spans="1:6" s="11" customFormat="1" ht="15" x14ac:dyDescent="0.2">
      <c r="A893" s="13" t="s">
        <v>2197</v>
      </c>
      <c r="B893" s="12" t="s">
        <v>1077</v>
      </c>
      <c r="C893" s="14" t="s">
        <v>2198</v>
      </c>
      <c r="D893" s="14">
        <v>39.17</v>
      </c>
      <c r="E893" s="14" t="s">
        <v>1103</v>
      </c>
      <c r="F893" s="6" t="str">
        <f t="shared" si="12"/>
        <v>Programador Pleno</v>
      </c>
    </row>
    <row r="894" spans="1:6" s="11" customFormat="1" ht="15" x14ac:dyDescent="0.2">
      <c r="A894" s="13" t="s">
        <v>2199</v>
      </c>
      <c r="B894" s="12" t="s">
        <v>1082</v>
      </c>
      <c r="C894" s="14" t="s">
        <v>2200</v>
      </c>
      <c r="D894" s="14">
        <v>57.33</v>
      </c>
      <c r="E894" s="14" t="s">
        <v>1087</v>
      </c>
      <c r="F894" s="6" t="str">
        <f t="shared" si="12"/>
        <v>Programador Pleno</v>
      </c>
    </row>
    <row r="895" spans="1:6" s="11" customFormat="1" ht="15" x14ac:dyDescent="0.2">
      <c r="A895" s="13" t="s">
        <v>2201</v>
      </c>
      <c r="B895" s="12" t="s">
        <v>1077</v>
      </c>
      <c r="C895" s="14" t="s">
        <v>2202</v>
      </c>
      <c r="D895" s="14">
        <v>30.42</v>
      </c>
      <c r="E895" s="14" t="s">
        <v>3124</v>
      </c>
      <c r="F895" s="6" t="str">
        <f t="shared" si="12"/>
        <v>Analista Júnior</v>
      </c>
    </row>
    <row r="896" spans="1:6" s="11" customFormat="1" ht="15" x14ac:dyDescent="0.2">
      <c r="A896" s="13" t="s">
        <v>2203</v>
      </c>
      <c r="B896" s="12" t="s">
        <v>1077</v>
      </c>
      <c r="C896" s="14" t="s">
        <v>2204</v>
      </c>
      <c r="D896" s="14">
        <v>20.48</v>
      </c>
      <c r="E896" s="14" t="s">
        <v>3124</v>
      </c>
      <c r="F896" s="6" t="str">
        <f t="shared" si="12"/>
        <v>Analista Júnior</v>
      </c>
    </row>
    <row r="897" spans="1:6" s="11" customFormat="1" ht="15" x14ac:dyDescent="0.2">
      <c r="A897" s="13" t="s">
        <v>2205</v>
      </c>
      <c r="B897" s="12" t="s">
        <v>1077</v>
      </c>
      <c r="C897" s="14" t="s">
        <v>2206</v>
      </c>
      <c r="D897" s="14">
        <v>22.43</v>
      </c>
      <c r="E897" s="14" t="s">
        <v>1314</v>
      </c>
      <c r="F897" s="6" t="str">
        <f t="shared" si="12"/>
        <v>Perfil Não Encontrado</v>
      </c>
    </row>
    <row r="898" spans="1:6" s="11" customFormat="1" ht="15" x14ac:dyDescent="0.2">
      <c r="A898" s="13" t="s">
        <v>2207</v>
      </c>
      <c r="B898" s="12" t="s">
        <v>1077</v>
      </c>
      <c r="C898" s="14" t="s">
        <v>2208</v>
      </c>
      <c r="D898" s="14">
        <v>32.76</v>
      </c>
      <c r="E898" s="14" t="s">
        <v>3064</v>
      </c>
      <c r="F898" s="6" t="str">
        <f t="shared" si="12"/>
        <v>Analista Júnior</v>
      </c>
    </row>
    <row r="899" spans="1:6" s="11" customFormat="1" ht="15" x14ac:dyDescent="0.2">
      <c r="A899" s="13" t="s">
        <v>2209</v>
      </c>
      <c r="B899" s="12" t="s">
        <v>1077</v>
      </c>
      <c r="C899" s="14" t="s">
        <v>2210</v>
      </c>
      <c r="D899" s="14">
        <v>74.45</v>
      </c>
      <c r="E899" s="14" t="s">
        <v>1083</v>
      </c>
      <c r="F899" s="6" t="str">
        <f t="shared" si="12"/>
        <v>Programador Sênior</v>
      </c>
    </row>
    <row r="900" spans="1:6" s="11" customFormat="1" ht="15" x14ac:dyDescent="0.2">
      <c r="A900" s="13" t="s">
        <v>2211</v>
      </c>
      <c r="B900" s="12" t="s">
        <v>1077</v>
      </c>
      <c r="C900" s="14" t="s">
        <v>2212</v>
      </c>
      <c r="D900" s="14">
        <v>15.21</v>
      </c>
      <c r="E900" s="14" t="s">
        <v>3085</v>
      </c>
      <c r="F900" s="6" t="str">
        <f t="shared" si="12"/>
        <v>Estagiário Analista</v>
      </c>
    </row>
    <row r="901" spans="1:6" s="11" customFormat="1" ht="28.5" x14ac:dyDescent="0.2">
      <c r="A901" s="13" t="s">
        <v>2213</v>
      </c>
      <c r="B901" s="12" t="s">
        <v>1077</v>
      </c>
      <c r="C901" s="14" t="s">
        <v>2214</v>
      </c>
      <c r="D901" s="14">
        <v>14.04</v>
      </c>
      <c r="E901" s="14" t="s">
        <v>3080</v>
      </c>
      <c r="F901" s="6" t="str">
        <f t="shared" si="12"/>
        <v>Estagiário Analista</v>
      </c>
    </row>
    <row r="902" spans="1:6" s="11" customFormat="1" ht="15" x14ac:dyDescent="0.2">
      <c r="A902" s="13" t="s">
        <v>2215</v>
      </c>
      <c r="B902" s="12" t="s">
        <v>1082</v>
      </c>
      <c r="C902" s="14" t="s">
        <v>2216</v>
      </c>
      <c r="D902" s="14">
        <v>55.58</v>
      </c>
      <c r="E902" s="14" t="s">
        <v>1087</v>
      </c>
      <c r="F902" s="6" t="str">
        <f t="shared" si="12"/>
        <v>Programador Pleno</v>
      </c>
    </row>
    <row r="903" spans="1:6" s="11" customFormat="1" ht="15" x14ac:dyDescent="0.2">
      <c r="A903" s="13" t="s">
        <v>2217</v>
      </c>
      <c r="B903" s="12" t="s">
        <v>1082</v>
      </c>
      <c r="C903" s="14" t="s">
        <v>2218</v>
      </c>
      <c r="D903" s="14">
        <v>62.62</v>
      </c>
      <c r="E903" s="14" t="s">
        <v>1087</v>
      </c>
      <c r="F903" s="6" t="str">
        <f t="shared" si="12"/>
        <v>Programador Sênior</v>
      </c>
    </row>
    <row r="904" spans="1:6" s="11" customFormat="1" ht="15" x14ac:dyDescent="0.2">
      <c r="A904" s="13" t="s">
        <v>2219</v>
      </c>
      <c r="B904" s="12" t="s">
        <v>1077</v>
      </c>
      <c r="C904" s="14" t="s">
        <v>2220</v>
      </c>
      <c r="D904" s="14">
        <v>17.55</v>
      </c>
      <c r="E904" s="14" t="s">
        <v>3080</v>
      </c>
      <c r="F904" s="6" t="str">
        <f t="shared" si="12"/>
        <v>Analista Júnior</v>
      </c>
    </row>
    <row r="905" spans="1:6" s="11" customFormat="1" ht="15" x14ac:dyDescent="0.2">
      <c r="A905" s="13" t="s">
        <v>2221</v>
      </c>
      <c r="B905" s="12" t="s">
        <v>1077</v>
      </c>
      <c r="C905" s="14" t="s">
        <v>2222</v>
      </c>
      <c r="D905" s="14">
        <v>29.25</v>
      </c>
      <c r="E905" s="14" t="s">
        <v>1137</v>
      </c>
      <c r="F905" s="6" t="str">
        <f t="shared" ref="F905:F911" si="13">IFERROR(IF(AND(FIND("Programador",$E905)&gt;0,(AND(D905&gt;=17.55,D905&lt;=35.1))),"Programador Júnior",
IF(AND(FIND("Programador",$E905)&gt;0,(AND(D905&gt;35.1,D905&lt;=58.5))),"Programador Pleno",
IF(AND(FIND("Programador",$E905)&gt;0,(D905&gt;58.5)),"Programador Sênior","Estagiário Programador"
))),
IFERROR(IF(AND(FIND("Analista",$E905)&gt;0,(AND(D905&gt;=17.55,D905&lt;=35.1))),"Analista Júnior",
IF(AND(FIND("Analista",$E905)&gt;0,(AND(D905&gt;35.1,D905&lt;=52.65))),"Analista Pleno",
IF(AND(FIND("Analista",$E905)&gt;0,(AND(D905&gt;52.65,D905&lt;=81.9))),"Analista Sênior","Estagiário Analista"
))),
IFERROR(IF(AND(FIND("Gerente",$E905)&gt;0,(D905&gt;0)),"Gerente",
IF(AND(FIND("Gerente",$E905)&gt;0,(D905&gt;0)),"Gerente",
IF(AND(FIND("Gerente",$E905)&gt;0,(D905&gt;0)),"Gerente",
))),
IFERROR(IF(AND(FIND("Arquiteto",$E905)&gt;0,(D905&gt;0)),"Arquiteto",
IF(AND(FIND("Arquiteto",$E905)&gt;0,(D905&gt;0)),"Arquiteto",
IF(AND(FIND("Arquiteto",$E905)&gt;0,(D905&gt;0)),"Arquiteto",
))),
IFERROR(IF(AND(FIND("Estagiário",$E905)&gt;0,(D905&gt;0)),"Estagiário",
IF(AND(FIND("Estagiário",$E905)&gt;0,(D905&gt;0)),"Estagiário",
IF(AND(FIND("Estagiário",$E905)&gt;0,(D905&gt;0)),"Estagiário",
))),
IFERROR(IF(AND(FIND("Testador",$E905)&gt;0,(AND(D905&gt;=17.55,D905&lt;=29.25))),"Testador Júnior",
IF(AND(FIND("Testador",$E905)&gt;0,(AND(D905&gt;29.25,D905&lt;=46.8))),"Testador Pleno",
IF(AND(FIND("Testador",$E905)&gt;0,(D905&gt;46.8)),"Testador Senior","Estagiário Testador"
))),
IFERROR(IF(AND(FIND("Desenvolvedor",$E905)&gt;0,(AND(D905&gt;=17.55,D905&lt;=35.1))),"Desenvolvedor Júnior",
IF(AND(FIND("Desenvolvedor",$E905)&gt;0,(AND(D905&gt;35.1,D905&lt;=58.5))),"Desenvolvedor Pleno",
IF(AND(FIND("Desenvolvedor",$E905)&gt;0,(D905&gt;58.5)),"Desenvolvedor Sênior","Estagiário Desenvolvedor"
))),"Perfil Não Encontrado"
)))))))</f>
        <v>Gerente</v>
      </c>
    </row>
    <row r="906" spans="1:6" s="11" customFormat="1" ht="15" x14ac:dyDescent="0.2">
      <c r="A906" s="13" t="s">
        <v>2223</v>
      </c>
      <c r="B906" s="12" t="s">
        <v>1077</v>
      </c>
      <c r="C906" s="14" t="s">
        <v>2224</v>
      </c>
      <c r="D906" s="14">
        <v>50.9</v>
      </c>
      <c r="E906" s="14" t="s">
        <v>1087</v>
      </c>
      <c r="F906" s="6" t="str">
        <f t="shared" si="13"/>
        <v>Programador Pleno</v>
      </c>
    </row>
    <row r="907" spans="1:6" s="11" customFormat="1" ht="15" x14ac:dyDescent="0.2">
      <c r="A907" s="13" t="s">
        <v>2225</v>
      </c>
      <c r="B907" s="12" t="s">
        <v>1082</v>
      </c>
      <c r="C907" s="14" t="s">
        <v>88</v>
      </c>
      <c r="D907" s="14">
        <v>82.03</v>
      </c>
      <c r="E907" s="14" t="s">
        <v>1137</v>
      </c>
      <c r="F907" s="6" t="str">
        <f t="shared" si="13"/>
        <v>Gerente</v>
      </c>
    </row>
    <row r="908" spans="1:6" s="11" customFormat="1" ht="15" x14ac:dyDescent="0.2">
      <c r="A908" s="13" t="s">
        <v>2226</v>
      </c>
      <c r="B908" s="12" t="s">
        <v>1077</v>
      </c>
      <c r="C908" s="14" t="s">
        <v>2227</v>
      </c>
      <c r="D908" s="14">
        <v>17.55</v>
      </c>
      <c r="E908" s="14" t="s">
        <v>1103</v>
      </c>
      <c r="F908" s="6" t="str">
        <f t="shared" si="13"/>
        <v>Programador Júnior</v>
      </c>
    </row>
    <row r="909" spans="1:6" s="11" customFormat="1" ht="15" x14ac:dyDescent="0.2">
      <c r="A909" s="13" t="s">
        <v>2228</v>
      </c>
      <c r="B909" s="12" t="s">
        <v>1077</v>
      </c>
      <c r="C909" s="14" t="s">
        <v>2229</v>
      </c>
      <c r="D909" s="14">
        <v>14.04</v>
      </c>
      <c r="E909" s="14" t="s">
        <v>3085</v>
      </c>
      <c r="F909" s="6" t="str">
        <f t="shared" si="13"/>
        <v>Estagiário Analista</v>
      </c>
    </row>
    <row r="910" spans="1:6" s="11" customFormat="1" ht="15" x14ac:dyDescent="0.2">
      <c r="A910" s="13" t="s">
        <v>2230</v>
      </c>
      <c r="B910" s="12" t="s">
        <v>1077</v>
      </c>
      <c r="C910" s="14" t="s">
        <v>2231</v>
      </c>
      <c r="D910" s="14">
        <v>58.5</v>
      </c>
      <c r="E910" s="14" t="s">
        <v>1083</v>
      </c>
      <c r="F910" s="6" t="str">
        <f t="shared" si="13"/>
        <v>Programador Pleno</v>
      </c>
    </row>
    <row r="911" spans="1:6" s="11" customFormat="1" ht="15" x14ac:dyDescent="0.2">
      <c r="A911" s="13" t="s">
        <v>2232</v>
      </c>
      <c r="B911" s="12" t="s">
        <v>1077</v>
      </c>
      <c r="C911" s="14" t="s">
        <v>2233</v>
      </c>
      <c r="D911" s="14">
        <v>35.1</v>
      </c>
      <c r="E911" s="14" t="s">
        <v>1087</v>
      </c>
      <c r="F911" s="6" t="str">
        <f t="shared" si="13"/>
        <v>Programador Júnior</v>
      </c>
    </row>
  </sheetData>
  <autoFilter ref="A1:G818" xr:uid="{D92EDF46-CA43-4080-81FB-3E5E1E91CF70}"/>
  <sortState xmlns:xlrd2="http://schemas.microsoft.com/office/spreadsheetml/2017/richdata2" ref="A73:F888">
    <sortCondition descending="1" ref="C73:C888"/>
  </sortState>
  <hyperlinks>
    <hyperlink ref="A72" r:id="rId1" display="https://sgo.basis.com.br/browse/BASISADM-13783" xr:uid="{00000000-0004-0000-0100-000000000000}"/>
    <hyperlink ref="A73" r:id="rId2" display="https://sgo.basis.com.br/browse/BASISADM-13775" xr:uid="{00000000-0004-0000-0100-000001000000}"/>
    <hyperlink ref="A74" r:id="rId3" display="https://sgo.basis.com.br/browse/BASISADM-13766" xr:uid="{00000000-0004-0000-0100-000002000000}"/>
    <hyperlink ref="A75" r:id="rId4" display="https://sgo.basis.com.br/browse/BASISADM-13765" xr:uid="{00000000-0004-0000-0100-000003000000}"/>
    <hyperlink ref="A76" r:id="rId5" display="https://sgo.basis.com.br/browse/BASISADM-13760" xr:uid="{00000000-0004-0000-0100-000004000000}"/>
    <hyperlink ref="A77" r:id="rId6" display="https://sgo.basis.com.br/browse/BASISADM-13756" xr:uid="{00000000-0004-0000-0100-000005000000}"/>
    <hyperlink ref="A78" r:id="rId7" display="https://sgo.basis.com.br/browse/BASISADM-13709" xr:uid="{00000000-0004-0000-0100-000006000000}"/>
    <hyperlink ref="A79" r:id="rId8" display="https://sgo.basis.com.br/browse/BASISADM-13698" xr:uid="{00000000-0004-0000-0100-000007000000}"/>
    <hyperlink ref="A80" r:id="rId9" display="https://sgo.basis.com.br/browse/BASISADM-13688" xr:uid="{00000000-0004-0000-0100-000008000000}"/>
    <hyperlink ref="A81" r:id="rId10" display="https://sgo.basis.com.br/browse/BASISADM-13636" xr:uid="{00000000-0004-0000-0100-000009000000}"/>
    <hyperlink ref="A82" r:id="rId11" display="https://sgo.basis.com.br/browse/BASISADM-13631" xr:uid="{00000000-0004-0000-0100-00000A000000}"/>
    <hyperlink ref="A83" r:id="rId12" display="https://sgo.basis.com.br/browse/BASISADM-13608" xr:uid="{00000000-0004-0000-0100-00000B000000}"/>
    <hyperlink ref="A84" r:id="rId13" display="https://sgo.basis.com.br/browse/BASISADM-13599" xr:uid="{00000000-0004-0000-0100-00000C000000}"/>
    <hyperlink ref="A85" r:id="rId14" display="https://sgo.basis.com.br/browse/BASISADM-13585" xr:uid="{00000000-0004-0000-0100-00000D000000}"/>
    <hyperlink ref="A86" r:id="rId15" display="https://sgo.basis.com.br/browse/BASISADM-13481" xr:uid="{00000000-0004-0000-0100-00000E000000}"/>
    <hyperlink ref="A87" r:id="rId16" display="https://sgo.basis.com.br/browse/BASISADM-13462" xr:uid="{00000000-0004-0000-0100-00000F000000}"/>
    <hyperlink ref="A88" r:id="rId17" display="https://sgo.basis.com.br/browse/BASISADM-13459" xr:uid="{00000000-0004-0000-0100-000010000000}"/>
    <hyperlink ref="A89" r:id="rId18" display="https://sgo.basis.com.br/browse/BASISADM-13448" xr:uid="{00000000-0004-0000-0100-000011000000}"/>
    <hyperlink ref="A90" r:id="rId19" display="https://sgo.basis.com.br/browse/BASISADM-13447" xr:uid="{00000000-0004-0000-0100-000012000000}"/>
    <hyperlink ref="A91" r:id="rId20" display="https://sgo.basis.com.br/browse/BASISADM-13421" xr:uid="{00000000-0004-0000-0100-000013000000}"/>
    <hyperlink ref="A92" r:id="rId21" display="https://sgo.basis.com.br/browse/BASISADM-13420" xr:uid="{00000000-0004-0000-0100-000014000000}"/>
    <hyperlink ref="A93" r:id="rId22" display="https://sgo.basis.com.br/browse/BASISADM-13376" xr:uid="{00000000-0004-0000-0100-000015000000}"/>
    <hyperlink ref="A94" r:id="rId23" display="https://sgo.basis.com.br/browse/BASISADM-13355" xr:uid="{00000000-0004-0000-0100-000016000000}"/>
    <hyperlink ref="A95" r:id="rId24" display="https://sgo.basis.com.br/browse/BASISADM-13335" xr:uid="{00000000-0004-0000-0100-000017000000}"/>
    <hyperlink ref="A96" r:id="rId25" display="https://sgo.basis.com.br/browse/BASISADM-13333" xr:uid="{00000000-0004-0000-0100-000018000000}"/>
    <hyperlink ref="A97" r:id="rId26" display="https://sgo.basis.com.br/browse/BASISADM-13318" xr:uid="{00000000-0004-0000-0100-000019000000}"/>
    <hyperlink ref="A98" r:id="rId27" display="https://sgo.basis.com.br/browse/BASISADM-13307" xr:uid="{00000000-0004-0000-0100-00001A000000}"/>
    <hyperlink ref="A99" r:id="rId28" display="https://sgo.basis.com.br/browse/BASISADM-13295" xr:uid="{00000000-0004-0000-0100-00001B000000}"/>
    <hyperlink ref="A100" r:id="rId29" display="https://sgo.basis.com.br/browse/BASISADM-13233" xr:uid="{00000000-0004-0000-0100-00001C000000}"/>
    <hyperlink ref="A101" r:id="rId30" display="https://sgo.basis.com.br/browse/BASISADM-13227" xr:uid="{00000000-0004-0000-0100-00001D000000}"/>
    <hyperlink ref="A102" r:id="rId31" display="https://sgo.basis.com.br/browse/BASISADM-13226" xr:uid="{00000000-0004-0000-0100-00001E000000}"/>
    <hyperlink ref="A103" r:id="rId32" display="https://sgo.basis.com.br/browse/BASISADM-13225" xr:uid="{00000000-0004-0000-0100-00001F000000}"/>
    <hyperlink ref="A104" r:id="rId33" display="https://sgo.basis.com.br/browse/BASISADM-13224" xr:uid="{00000000-0004-0000-0100-000020000000}"/>
    <hyperlink ref="A105" r:id="rId34" display="https://sgo.basis.com.br/browse/BASISADM-13223" xr:uid="{00000000-0004-0000-0100-000021000000}"/>
    <hyperlink ref="A106" r:id="rId35" display="https://sgo.basis.com.br/browse/BASISADM-13222" xr:uid="{00000000-0004-0000-0100-000022000000}"/>
    <hyperlink ref="A107" r:id="rId36" display="https://sgo.basis.com.br/browse/BASISADM-13221" xr:uid="{00000000-0004-0000-0100-000023000000}"/>
    <hyperlink ref="A108" r:id="rId37" display="https://sgo.basis.com.br/browse/BASISADM-13219" xr:uid="{00000000-0004-0000-0100-000024000000}"/>
    <hyperlink ref="A109" r:id="rId38" display="https://sgo.basis.com.br/browse/BASISADM-13213" xr:uid="{00000000-0004-0000-0100-000025000000}"/>
    <hyperlink ref="A110" r:id="rId39" display="https://sgo.basis.com.br/browse/BASISADM-13212" xr:uid="{00000000-0004-0000-0100-000026000000}"/>
    <hyperlink ref="A111" r:id="rId40" display="https://sgo.basis.com.br/browse/BASISADM-13155" xr:uid="{00000000-0004-0000-0100-000027000000}"/>
    <hyperlink ref="A112" r:id="rId41" display="https://sgo.basis.com.br/browse/BASISADM-13152" xr:uid="{00000000-0004-0000-0100-000028000000}"/>
    <hyperlink ref="A113" r:id="rId42" display="https://sgo.basis.com.br/browse/BASISADM-13127" xr:uid="{00000000-0004-0000-0100-000029000000}"/>
    <hyperlink ref="A114" r:id="rId43" display="https://sgo.basis.com.br/browse/BASISADM-13043" xr:uid="{00000000-0004-0000-0100-00002A000000}"/>
    <hyperlink ref="A115" r:id="rId44" display="https://sgo.basis.com.br/browse/BASISADM-13018" xr:uid="{00000000-0004-0000-0100-00002B000000}"/>
    <hyperlink ref="A116" r:id="rId45" display="https://sgo.basis.com.br/browse/BASISADM-13011" xr:uid="{00000000-0004-0000-0100-00002C000000}"/>
    <hyperlink ref="A117" r:id="rId46" display="https://sgo.basis.com.br/browse/BASISADM-12875" xr:uid="{00000000-0004-0000-0100-00002D000000}"/>
    <hyperlink ref="A118" r:id="rId47" display="https://sgo.basis.com.br/browse/BASISADM-12849" xr:uid="{00000000-0004-0000-0100-00002E000000}"/>
    <hyperlink ref="A119" r:id="rId48" display="https://sgo.basis.com.br/browse/BASISADM-12802" xr:uid="{00000000-0004-0000-0100-00002F000000}"/>
    <hyperlink ref="A120" r:id="rId49" display="https://sgo.basis.com.br/browse/BASISADM-12801" xr:uid="{00000000-0004-0000-0100-000030000000}"/>
    <hyperlink ref="A121" r:id="rId50" display="https://sgo.basis.com.br/browse/BASISADM-12800" xr:uid="{00000000-0004-0000-0100-000031000000}"/>
    <hyperlink ref="A122" r:id="rId51" display="https://sgo.basis.com.br/browse/BASISADM-12798" xr:uid="{00000000-0004-0000-0100-000032000000}"/>
    <hyperlink ref="A123" r:id="rId52" display="https://sgo.basis.com.br/browse/BASISADM-12782" xr:uid="{00000000-0004-0000-0100-000033000000}"/>
    <hyperlink ref="A124" r:id="rId53" display="https://sgo.basis.com.br/browse/BASISADM-12780" xr:uid="{00000000-0004-0000-0100-000034000000}"/>
    <hyperlink ref="A125" r:id="rId54" display="https://sgo.basis.com.br/browse/BASISADM-12748" xr:uid="{00000000-0004-0000-0100-000035000000}"/>
    <hyperlink ref="A126" r:id="rId55" display="https://sgo.basis.com.br/browse/BASISADM-12740" xr:uid="{00000000-0004-0000-0100-000036000000}"/>
    <hyperlink ref="A127" r:id="rId56" display="https://sgo.basis.com.br/browse/BASISADM-12727" xr:uid="{00000000-0004-0000-0100-000037000000}"/>
    <hyperlink ref="A128" r:id="rId57" display="https://sgo.basis.com.br/browse/BASISADM-12719" xr:uid="{00000000-0004-0000-0100-000038000000}"/>
    <hyperlink ref="A129" r:id="rId58" display="https://sgo.basis.com.br/browse/BASISADM-12692" xr:uid="{00000000-0004-0000-0100-000039000000}"/>
    <hyperlink ref="A130" r:id="rId59" display="https://sgo.basis.com.br/browse/BASISADM-12600" xr:uid="{00000000-0004-0000-0100-00003A000000}"/>
    <hyperlink ref="A131" r:id="rId60" display="https://sgo.basis.com.br/browse/BASISADM-12598" xr:uid="{00000000-0004-0000-0100-00003B000000}"/>
    <hyperlink ref="A132" r:id="rId61" display="https://sgo.basis.com.br/browse/BASISADM-12594" xr:uid="{00000000-0004-0000-0100-00003C000000}"/>
    <hyperlink ref="A133" r:id="rId62" display="https://sgo.basis.com.br/browse/BASISADM-12535" xr:uid="{00000000-0004-0000-0100-00003D000000}"/>
    <hyperlink ref="A134" r:id="rId63" display="https://sgo.basis.com.br/browse/BASISADM-12519" xr:uid="{00000000-0004-0000-0100-00003E000000}"/>
    <hyperlink ref="A135" r:id="rId64" display="https://sgo.basis.com.br/browse/BASISADM-12516" xr:uid="{00000000-0004-0000-0100-00003F000000}"/>
    <hyperlink ref="A136" r:id="rId65" display="https://sgo.basis.com.br/browse/BASISADM-12482" xr:uid="{00000000-0004-0000-0100-000040000000}"/>
    <hyperlink ref="A137" r:id="rId66" display="https://sgo.basis.com.br/browse/BASISADM-12467" xr:uid="{00000000-0004-0000-0100-000041000000}"/>
    <hyperlink ref="A138" r:id="rId67" display="https://sgo.basis.com.br/browse/BASISADM-12405" xr:uid="{00000000-0004-0000-0100-000042000000}"/>
    <hyperlink ref="A139" r:id="rId68" display="https://sgo.basis.com.br/browse/BASISADM-12404" xr:uid="{00000000-0004-0000-0100-000043000000}"/>
    <hyperlink ref="A140" r:id="rId69" display="https://sgo.basis.com.br/browse/BASISADM-12403" xr:uid="{00000000-0004-0000-0100-000044000000}"/>
    <hyperlink ref="A141" r:id="rId70" display="https://sgo.basis.com.br/browse/BASISADM-12402" xr:uid="{00000000-0004-0000-0100-000045000000}"/>
    <hyperlink ref="A142" r:id="rId71" display="https://sgo.basis.com.br/browse/BASISADM-12401" xr:uid="{00000000-0004-0000-0100-000046000000}"/>
    <hyperlink ref="A143" r:id="rId72" display="https://sgo.basis.com.br/browse/BASISADM-12398" xr:uid="{00000000-0004-0000-0100-000047000000}"/>
    <hyperlink ref="A144" r:id="rId73" display="https://sgo.basis.com.br/browse/BASISADM-12390" xr:uid="{00000000-0004-0000-0100-000048000000}"/>
    <hyperlink ref="A145" r:id="rId74" display="https://sgo.basis.com.br/browse/BASISADM-12379" xr:uid="{00000000-0004-0000-0100-000049000000}"/>
    <hyperlink ref="A146" r:id="rId75" display="https://sgo.basis.com.br/browse/BASISADM-12360" xr:uid="{00000000-0004-0000-0100-00004A000000}"/>
    <hyperlink ref="A147" r:id="rId76" display="https://sgo.basis.com.br/browse/BASISADM-12336" xr:uid="{00000000-0004-0000-0100-00004B000000}"/>
    <hyperlink ref="A148" r:id="rId77" display="https://sgo.basis.com.br/browse/BASISADM-12313" xr:uid="{00000000-0004-0000-0100-00004C000000}"/>
    <hyperlink ref="A149" r:id="rId78" display="https://sgo.basis.com.br/browse/BASISADM-12270" xr:uid="{00000000-0004-0000-0100-00004D000000}"/>
    <hyperlink ref="A150" r:id="rId79" display="https://sgo.basis.com.br/browse/BASISADM-12241" xr:uid="{00000000-0004-0000-0100-00004E000000}"/>
    <hyperlink ref="A151" r:id="rId80" display="https://sgo.basis.com.br/browse/BASISADM-12239" xr:uid="{00000000-0004-0000-0100-00004F000000}"/>
    <hyperlink ref="A152" r:id="rId81" display="https://sgo.basis.com.br/browse/BASISADM-12218" xr:uid="{00000000-0004-0000-0100-000050000000}"/>
    <hyperlink ref="A153" r:id="rId82" display="https://sgo.basis.com.br/browse/BASISADM-12207" xr:uid="{00000000-0004-0000-0100-000051000000}"/>
    <hyperlink ref="A154" r:id="rId83" display="https://sgo.basis.com.br/browse/BASISADM-12197" xr:uid="{00000000-0004-0000-0100-000052000000}"/>
    <hyperlink ref="A155" r:id="rId84" display="https://sgo.basis.com.br/browse/BASISADM-12196" xr:uid="{00000000-0004-0000-0100-000053000000}"/>
    <hyperlink ref="A156" r:id="rId85" display="https://sgo.basis.com.br/browse/BASISADM-12194" xr:uid="{00000000-0004-0000-0100-000054000000}"/>
    <hyperlink ref="A157" r:id="rId86" display="https://sgo.basis.com.br/browse/BASISADM-12193" xr:uid="{00000000-0004-0000-0100-000055000000}"/>
    <hyperlink ref="A158" r:id="rId87" display="https://sgo.basis.com.br/browse/BASISADM-12189" xr:uid="{00000000-0004-0000-0100-000056000000}"/>
    <hyperlink ref="A159" r:id="rId88" display="https://sgo.basis.com.br/browse/BASISADM-12188" xr:uid="{00000000-0004-0000-0100-000057000000}"/>
    <hyperlink ref="A160" r:id="rId89" display="https://sgo.basis.com.br/browse/BASISADM-12187" xr:uid="{00000000-0004-0000-0100-000058000000}"/>
    <hyperlink ref="A161" r:id="rId90" display="https://sgo.basis.com.br/browse/BASISADM-12186" xr:uid="{00000000-0004-0000-0100-000059000000}"/>
    <hyperlink ref="A162" r:id="rId91" display="https://sgo.basis.com.br/browse/BASISADM-12185" xr:uid="{00000000-0004-0000-0100-00005A000000}"/>
    <hyperlink ref="A163" r:id="rId92" display="https://sgo.basis.com.br/browse/BASISADM-12184" xr:uid="{00000000-0004-0000-0100-00005B000000}"/>
    <hyperlink ref="A164" r:id="rId93" display="https://sgo.basis.com.br/browse/BASISADM-12183" xr:uid="{00000000-0004-0000-0100-00005C000000}"/>
    <hyperlink ref="A165" r:id="rId94" display="https://sgo.basis.com.br/browse/BASISADM-12140" xr:uid="{00000000-0004-0000-0100-00005D000000}"/>
    <hyperlink ref="A166" r:id="rId95" display="https://sgo.basis.com.br/browse/BASISADM-12108" xr:uid="{00000000-0004-0000-0100-00005E000000}"/>
    <hyperlink ref="A167" r:id="rId96" display="https://sgo.basis.com.br/browse/BASISADM-12095" xr:uid="{00000000-0004-0000-0100-00005F000000}"/>
    <hyperlink ref="A168" r:id="rId97" display="https://sgo.basis.com.br/browse/BASISADM-12094" xr:uid="{00000000-0004-0000-0100-000060000000}"/>
    <hyperlink ref="A169" r:id="rId98" display="https://sgo.basis.com.br/browse/BASISADM-12091" xr:uid="{00000000-0004-0000-0100-000061000000}"/>
    <hyperlink ref="A170" r:id="rId99" display="https://sgo.basis.com.br/browse/BASISADM-12062" xr:uid="{00000000-0004-0000-0100-000062000000}"/>
    <hyperlink ref="A171" r:id="rId100" display="https://sgo.basis.com.br/browse/BASISADM-11983" xr:uid="{00000000-0004-0000-0100-000063000000}"/>
    <hyperlink ref="A172" r:id="rId101" display="https://sgo.basis.com.br/browse/BASISADM-11982" xr:uid="{00000000-0004-0000-0100-000064000000}"/>
    <hyperlink ref="A173" r:id="rId102" display="https://sgo.basis.com.br/browse/BASISADM-11976" xr:uid="{00000000-0004-0000-0100-000065000000}"/>
    <hyperlink ref="A174" r:id="rId103" display="https://sgo.basis.com.br/browse/BASISADM-11972" xr:uid="{00000000-0004-0000-0100-000066000000}"/>
    <hyperlink ref="A175" r:id="rId104" display="https://sgo.basis.com.br/browse/BASISADM-11967" xr:uid="{00000000-0004-0000-0100-000067000000}"/>
    <hyperlink ref="A176" r:id="rId105" display="https://sgo.basis.com.br/browse/BASISADM-11965" xr:uid="{00000000-0004-0000-0100-000068000000}"/>
    <hyperlink ref="A177" r:id="rId106" display="https://sgo.basis.com.br/browse/BASISADM-11962" xr:uid="{00000000-0004-0000-0100-000069000000}"/>
    <hyperlink ref="A178" r:id="rId107" display="https://sgo.basis.com.br/browse/BASISADM-11901" xr:uid="{00000000-0004-0000-0100-00006A000000}"/>
    <hyperlink ref="A179" r:id="rId108" display="https://sgo.basis.com.br/browse/BASISADM-11894" xr:uid="{00000000-0004-0000-0100-00006B000000}"/>
    <hyperlink ref="A180" r:id="rId109" display="https://sgo.basis.com.br/browse/BASISADM-11859" xr:uid="{00000000-0004-0000-0100-00006C000000}"/>
    <hyperlink ref="A181" r:id="rId110" display="https://sgo.basis.com.br/browse/BASISADM-11849" xr:uid="{00000000-0004-0000-0100-00006D000000}"/>
    <hyperlink ref="A182" r:id="rId111" display="https://sgo.basis.com.br/browse/BASISADM-11836" xr:uid="{00000000-0004-0000-0100-00006E000000}"/>
    <hyperlink ref="A183" r:id="rId112" display="https://sgo.basis.com.br/browse/BASISADM-11790" xr:uid="{00000000-0004-0000-0100-00006F000000}"/>
    <hyperlink ref="A184" r:id="rId113" display="https://sgo.basis.com.br/browse/BASISADM-11789" xr:uid="{00000000-0004-0000-0100-000070000000}"/>
    <hyperlink ref="A185" r:id="rId114" display="https://sgo.basis.com.br/browse/BASISADM-11770" xr:uid="{00000000-0004-0000-0100-000071000000}"/>
    <hyperlink ref="A186" r:id="rId115" display="https://sgo.basis.com.br/browse/BASISADM-11745" xr:uid="{00000000-0004-0000-0100-000072000000}"/>
    <hyperlink ref="A187" r:id="rId116" display="https://sgo.basis.com.br/browse/BASISADM-11731" xr:uid="{00000000-0004-0000-0100-000073000000}"/>
    <hyperlink ref="A188" r:id="rId117" display="https://sgo.basis.com.br/browse/BASISADM-11710" xr:uid="{00000000-0004-0000-0100-000074000000}"/>
    <hyperlink ref="A189" r:id="rId118" display="https://sgo.basis.com.br/browse/BASISADM-11687" xr:uid="{00000000-0004-0000-0100-000075000000}"/>
    <hyperlink ref="A190" r:id="rId119" display="https://sgo.basis.com.br/browse/BASISADM-11685" xr:uid="{00000000-0004-0000-0100-000076000000}"/>
    <hyperlink ref="A191" r:id="rId120" display="https://sgo.basis.com.br/browse/BASISADM-11669" xr:uid="{00000000-0004-0000-0100-000077000000}"/>
    <hyperlink ref="A192" r:id="rId121" display="https://sgo.basis.com.br/browse/BASISADM-11664" xr:uid="{00000000-0004-0000-0100-000078000000}"/>
    <hyperlink ref="A193" r:id="rId122" display="https://sgo.basis.com.br/browse/BASISADM-11663" xr:uid="{00000000-0004-0000-0100-000079000000}"/>
    <hyperlink ref="A194" r:id="rId123" display="https://sgo.basis.com.br/browse/BASISADM-11612" xr:uid="{00000000-0004-0000-0100-00007A000000}"/>
    <hyperlink ref="A195" r:id="rId124" display="https://sgo.basis.com.br/browse/BASISADM-11604" xr:uid="{00000000-0004-0000-0100-00007B000000}"/>
    <hyperlink ref="A196" r:id="rId125" display="https://sgo.basis.com.br/browse/BASISADM-11603" xr:uid="{00000000-0004-0000-0100-00007C000000}"/>
    <hyperlink ref="A197" r:id="rId126" display="https://sgo.basis.com.br/browse/BASISADM-11597" xr:uid="{00000000-0004-0000-0100-00007D000000}"/>
    <hyperlink ref="A198" r:id="rId127" display="https://sgo.basis.com.br/browse/BASISADM-11595" xr:uid="{00000000-0004-0000-0100-00007E000000}"/>
    <hyperlink ref="A199" r:id="rId128" display="https://sgo.basis.com.br/browse/BASISADM-11593" xr:uid="{00000000-0004-0000-0100-00007F000000}"/>
    <hyperlink ref="A200" r:id="rId129" display="https://sgo.basis.com.br/browse/BASISADM-11592" xr:uid="{00000000-0004-0000-0100-000080000000}"/>
    <hyperlink ref="A201" r:id="rId130" display="https://sgo.basis.com.br/browse/BASISADM-11547" xr:uid="{00000000-0004-0000-0100-000081000000}"/>
    <hyperlink ref="A202" r:id="rId131" display="https://sgo.basis.com.br/browse/BASISADM-11526" xr:uid="{00000000-0004-0000-0100-000082000000}"/>
    <hyperlink ref="A203" r:id="rId132" display="https://sgo.basis.com.br/browse/BASISADM-11486" xr:uid="{00000000-0004-0000-0100-000083000000}"/>
    <hyperlink ref="A204" r:id="rId133" display="https://sgo.basis.com.br/browse/BASISADM-11484" xr:uid="{00000000-0004-0000-0100-000084000000}"/>
    <hyperlink ref="A205" r:id="rId134" display="https://sgo.basis.com.br/browse/BASISADM-11477" xr:uid="{00000000-0004-0000-0100-000085000000}"/>
    <hyperlink ref="A206" r:id="rId135" display="https://sgo.basis.com.br/browse/BASISADM-11466" xr:uid="{00000000-0004-0000-0100-000086000000}"/>
    <hyperlink ref="A207" r:id="rId136" display="https://sgo.basis.com.br/browse/BASISADM-11434" xr:uid="{00000000-0004-0000-0100-000087000000}"/>
    <hyperlink ref="A208" r:id="rId137" display="https://sgo.basis.com.br/browse/BASISADM-11429" xr:uid="{00000000-0004-0000-0100-000088000000}"/>
    <hyperlink ref="A209" r:id="rId138" display="https://sgo.basis.com.br/browse/BASISADM-11420" xr:uid="{00000000-0004-0000-0100-000089000000}"/>
    <hyperlink ref="A210" r:id="rId139" display="https://sgo.basis.com.br/browse/BASISADM-11418" xr:uid="{00000000-0004-0000-0100-00008A000000}"/>
    <hyperlink ref="A211" r:id="rId140" display="https://sgo.basis.com.br/browse/BASISADM-11415" xr:uid="{00000000-0004-0000-0100-00008B000000}"/>
    <hyperlink ref="A212" r:id="rId141" display="https://sgo.basis.com.br/browse/BASISADM-11376" xr:uid="{00000000-0004-0000-0100-00008C000000}"/>
    <hyperlink ref="A213" r:id="rId142" display="https://sgo.basis.com.br/browse/BASISADM-11373" xr:uid="{00000000-0004-0000-0100-00008D000000}"/>
    <hyperlink ref="A214" r:id="rId143" display="https://sgo.basis.com.br/browse/BASISADM-11356" xr:uid="{00000000-0004-0000-0100-00008E000000}"/>
    <hyperlink ref="A215" r:id="rId144" display="https://sgo.basis.com.br/browse/BASISADM-11340" xr:uid="{00000000-0004-0000-0100-00008F000000}"/>
    <hyperlink ref="A216" r:id="rId145" display="https://sgo.basis.com.br/browse/BASISADM-11278" xr:uid="{00000000-0004-0000-0100-000090000000}"/>
    <hyperlink ref="A217" r:id="rId146" display="https://sgo.basis.com.br/browse/BASISADM-11275" xr:uid="{00000000-0004-0000-0100-000091000000}"/>
    <hyperlink ref="A218" r:id="rId147" display="https://sgo.basis.com.br/browse/BASISADM-11274" xr:uid="{00000000-0004-0000-0100-000092000000}"/>
    <hyperlink ref="A219" r:id="rId148" display="https://sgo.basis.com.br/browse/BASISADM-11262" xr:uid="{00000000-0004-0000-0100-000093000000}"/>
    <hyperlink ref="A220" r:id="rId149" display="https://sgo.basis.com.br/browse/BASISADM-11255" xr:uid="{00000000-0004-0000-0100-000094000000}"/>
    <hyperlink ref="A221" r:id="rId150" display="https://sgo.basis.com.br/browse/BASISADM-11248" xr:uid="{00000000-0004-0000-0100-000095000000}"/>
    <hyperlink ref="A222" r:id="rId151" display="https://sgo.basis.com.br/browse/BASISADM-11123" xr:uid="{00000000-0004-0000-0100-000096000000}"/>
    <hyperlink ref="A223" r:id="rId152" display="https://sgo.basis.com.br/browse/BASISADM-11074" xr:uid="{00000000-0004-0000-0100-000097000000}"/>
    <hyperlink ref="A224" r:id="rId153" display="https://sgo.basis.com.br/browse/BASISADM-11060" xr:uid="{00000000-0004-0000-0100-000098000000}"/>
    <hyperlink ref="A225" r:id="rId154" display="https://sgo.basis.com.br/browse/BASISADM-11046" xr:uid="{00000000-0004-0000-0100-000099000000}"/>
    <hyperlink ref="A226" r:id="rId155" display="https://sgo.basis.com.br/browse/BASISADM-11038" xr:uid="{00000000-0004-0000-0100-00009A000000}"/>
    <hyperlink ref="A227" r:id="rId156" display="https://sgo.basis.com.br/browse/BASISADM-11018" xr:uid="{00000000-0004-0000-0100-00009B000000}"/>
    <hyperlink ref="A228" r:id="rId157" display="https://sgo.basis.com.br/browse/BASISADM-11003" xr:uid="{00000000-0004-0000-0100-00009C000000}"/>
    <hyperlink ref="A229" r:id="rId158" display="https://sgo.basis.com.br/browse/BASISADM-10998" xr:uid="{00000000-0004-0000-0100-00009D000000}"/>
    <hyperlink ref="A230" r:id="rId159" display="https://sgo.basis.com.br/browse/BASISADM-10892" xr:uid="{00000000-0004-0000-0100-00009E000000}"/>
    <hyperlink ref="A231" r:id="rId160" display="https://sgo.basis.com.br/browse/BASISADM-10887" xr:uid="{00000000-0004-0000-0100-00009F000000}"/>
    <hyperlink ref="A232" r:id="rId161" display="https://sgo.basis.com.br/browse/BASISADM-10858" xr:uid="{00000000-0004-0000-0100-0000A0000000}"/>
    <hyperlink ref="A233" r:id="rId162" display="https://sgo.basis.com.br/browse/BASISADM-10853" xr:uid="{00000000-0004-0000-0100-0000A1000000}"/>
    <hyperlink ref="A234" r:id="rId163" display="https://sgo.basis.com.br/browse/BASISADM-10840" xr:uid="{00000000-0004-0000-0100-0000A2000000}"/>
    <hyperlink ref="A235" r:id="rId164" display="https://sgo.basis.com.br/browse/BASISADM-10801" xr:uid="{00000000-0004-0000-0100-0000A3000000}"/>
    <hyperlink ref="A236" r:id="rId165" display="https://sgo.basis.com.br/browse/BASISADM-10744" xr:uid="{00000000-0004-0000-0100-0000A4000000}"/>
    <hyperlink ref="A237" r:id="rId166" display="https://sgo.basis.com.br/browse/BASISADM-10742" xr:uid="{00000000-0004-0000-0100-0000A5000000}"/>
    <hyperlink ref="A238" r:id="rId167" display="https://sgo.basis.com.br/browse/BASISADM-10740" xr:uid="{00000000-0004-0000-0100-0000A6000000}"/>
    <hyperlink ref="A239" r:id="rId168" display="https://sgo.basis.com.br/browse/BASISADM-10739" xr:uid="{00000000-0004-0000-0100-0000A7000000}"/>
    <hyperlink ref="A240" r:id="rId169" display="https://sgo.basis.com.br/browse/BASISADM-10732" xr:uid="{00000000-0004-0000-0100-0000A8000000}"/>
    <hyperlink ref="A241" r:id="rId170" display="https://sgo.basis.com.br/browse/BASISADM-10722" xr:uid="{00000000-0004-0000-0100-0000A9000000}"/>
    <hyperlink ref="A242" r:id="rId171" display="https://sgo.basis.com.br/browse/BASISADM-10680" xr:uid="{00000000-0004-0000-0100-0000AA000000}"/>
    <hyperlink ref="A243" r:id="rId172" display="https://sgo.basis.com.br/browse/BASISADM-10641" xr:uid="{00000000-0004-0000-0100-0000AB000000}"/>
    <hyperlink ref="A244" r:id="rId173" display="https://sgo.basis.com.br/browse/BASISADM-10540" xr:uid="{00000000-0004-0000-0100-0000AC000000}"/>
    <hyperlink ref="A245" r:id="rId174" display="https://sgo.basis.com.br/browse/BASISADM-10538" xr:uid="{00000000-0004-0000-0100-0000AD000000}"/>
    <hyperlink ref="A246" r:id="rId175" display="https://sgo.basis.com.br/browse/BASISADM-10537" xr:uid="{00000000-0004-0000-0100-0000AE000000}"/>
    <hyperlink ref="A247" r:id="rId176" display="https://sgo.basis.com.br/browse/BASISADM-10536" xr:uid="{00000000-0004-0000-0100-0000AF000000}"/>
    <hyperlink ref="A248" r:id="rId177" display="https://sgo.basis.com.br/browse/BASISADM-10321" xr:uid="{00000000-0004-0000-0100-0000B0000000}"/>
    <hyperlink ref="A249" r:id="rId178" display="https://sgo.basis.com.br/browse/BASISADM-10312" xr:uid="{00000000-0004-0000-0100-0000B1000000}"/>
    <hyperlink ref="A250" r:id="rId179" display="https://sgo.basis.com.br/browse/BASISADM-10308" xr:uid="{00000000-0004-0000-0100-0000B2000000}"/>
    <hyperlink ref="A251" r:id="rId180" display="https://sgo.basis.com.br/browse/BASISADM-10295" xr:uid="{00000000-0004-0000-0100-0000B3000000}"/>
    <hyperlink ref="A252" r:id="rId181" display="https://sgo.basis.com.br/browse/BASISADM-10288" xr:uid="{00000000-0004-0000-0100-0000B4000000}"/>
    <hyperlink ref="A253" r:id="rId182" display="https://sgo.basis.com.br/browse/BASISADM-10250" xr:uid="{00000000-0004-0000-0100-0000B5000000}"/>
    <hyperlink ref="A254" r:id="rId183" display="https://sgo.basis.com.br/browse/BASISADM-10243" xr:uid="{00000000-0004-0000-0100-0000B6000000}"/>
    <hyperlink ref="A255" r:id="rId184" display="https://sgo.basis.com.br/browse/BASISADM-10240" xr:uid="{00000000-0004-0000-0100-0000B7000000}"/>
    <hyperlink ref="A256" r:id="rId185" display="https://sgo.basis.com.br/browse/BASISADM-10236" xr:uid="{00000000-0004-0000-0100-0000B8000000}"/>
    <hyperlink ref="A257" r:id="rId186" display="https://sgo.basis.com.br/browse/BASISADM-10235" xr:uid="{00000000-0004-0000-0100-0000B9000000}"/>
    <hyperlink ref="A258" r:id="rId187" display="https://sgo.basis.com.br/browse/BASISADM-10232" xr:uid="{00000000-0004-0000-0100-0000BA000000}"/>
    <hyperlink ref="A259" r:id="rId188" display="https://sgo.basis.com.br/browse/BASISADM-10230" xr:uid="{00000000-0004-0000-0100-0000BB000000}"/>
    <hyperlink ref="A260" r:id="rId189" display="https://sgo.basis.com.br/browse/BASISADM-10187" xr:uid="{00000000-0004-0000-0100-0000BC000000}"/>
    <hyperlink ref="A261" r:id="rId190" display="https://sgo.basis.com.br/browse/BASISADM-10148" xr:uid="{00000000-0004-0000-0100-0000BD000000}"/>
    <hyperlink ref="A262" r:id="rId191" display="https://sgo.basis.com.br/browse/BASISADM-10074" xr:uid="{00000000-0004-0000-0100-0000BE000000}"/>
    <hyperlink ref="A263" r:id="rId192" display="https://sgo.basis.com.br/browse/BASISADM-10026" xr:uid="{00000000-0004-0000-0100-0000BF000000}"/>
    <hyperlink ref="A264" r:id="rId193" display="https://sgo.basis.com.br/browse/BASISADM-10014" xr:uid="{00000000-0004-0000-0100-0000C0000000}"/>
    <hyperlink ref="A265" r:id="rId194" display="https://sgo.basis.com.br/browse/BASISADM-10011" xr:uid="{00000000-0004-0000-0100-0000C1000000}"/>
    <hyperlink ref="A266" r:id="rId195" display="https://sgo.basis.com.br/browse/BASISADM-9976" xr:uid="{00000000-0004-0000-0100-0000C2000000}"/>
    <hyperlink ref="A267" r:id="rId196" display="https://sgo.basis.com.br/browse/BASISADM-9964" xr:uid="{00000000-0004-0000-0100-0000C3000000}"/>
    <hyperlink ref="A268" r:id="rId197" display="https://sgo.basis.com.br/browse/BASISADM-9962" xr:uid="{00000000-0004-0000-0100-0000C4000000}"/>
    <hyperlink ref="A269" r:id="rId198" display="https://sgo.basis.com.br/browse/BASISADM-9945" xr:uid="{00000000-0004-0000-0100-0000C5000000}"/>
    <hyperlink ref="A270" r:id="rId199" display="https://sgo.basis.com.br/browse/BASISADM-9935" xr:uid="{00000000-0004-0000-0100-0000C6000000}"/>
    <hyperlink ref="A271" r:id="rId200" display="https://sgo.basis.com.br/browse/BASISADM-9924" xr:uid="{00000000-0004-0000-0100-0000C7000000}"/>
    <hyperlink ref="A272" r:id="rId201" display="https://sgo.basis.com.br/browse/BASISADM-9909" xr:uid="{00000000-0004-0000-0100-0000C8000000}"/>
    <hyperlink ref="A273" r:id="rId202" display="https://sgo.basis.com.br/browse/BASISADM-9906" xr:uid="{00000000-0004-0000-0100-0000C9000000}"/>
    <hyperlink ref="A274" r:id="rId203" display="https://sgo.basis.com.br/browse/BASISADM-9819" xr:uid="{00000000-0004-0000-0100-0000CA000000}"/>
    <hyperlink ref="A275" r:id="rId204" display="https://sgo.basis.com.br/browse/BASISADM-9809" xr:uid="{00000000-0004-0000-0100-0000CB000000}"/>
    <hyperlink ref="A276" r:id="rId205" display="https://sgo.basis.com.br/browse/BASISADM-9806" xr:uid="{00000000-0004-0000-0100-0000CC000000}"/>
    <hyperlink ref="A277" r:id="rId206" display="https://sgo.basis.com.br/browse/BASISADM-9729" xr:uid="{00000000-0004-0000-0100-0000CD000000}"/>
    <hyperlink ref="A278" r:id="rId207" display="https://sgo.basis.com.br/browse/BASISADM-9721" xr:uid="{00000000-0004-0000-0100-0000CE000000}"/>
    <hyperlink ref="A279" r:id="rId208" display="https://sgo.basis.com.br/browse/BASISADM-9693" xr:uid="{00000000-0004-0000-0100-0000CF000000}"/>
    <hyperlink ref="A280" r:id="rId209" display="https://sgo.basis.com.br/browse/BASISADM-9657" xr:uid="{00000000-0004-0000-0100-0000D0000000}"/>
    <hyperlink ref="A281" r:id="rId210" display="https://sgo.basis.com.br/browse/BASISADM-9628" xr:uid="{00000000-0004-0000-0100-0000D1000000}"/>
    <hyperlink ref="A282" r:id="rId211" display="https://sgo.basis.com.br/browse/BASISADM-9590" xr:uid="{00000000-0004-0000-0100-0000D2000000}"/>
    <hyperlink ref="A283" r:id="rId212" display="https://sgo.basis.com.br/browse/BASISADM-9566" xr:uid="{00000000-0004-0000-0100-0000D3000000}"/>
    <hyperlink ref="A284" r:id="rId213" display="https://sgo.basis.com.br/browse/BASISADM-9557" xr:uid="{00000000-0004-0000-0100-0000D4000000}"/>
    <hyperlink ref="A285" r:id="rId214" display="https://sgo.basis.com.br/browse/BASISADM-9555" xr:uid="{00000000-0004-0000-0100-0000D5000000}"/>
    <hyperlink ref="A286" r:id="rId215" display="https://sgo.basis.com.br/browse/BASISADM-9548" xr:uid="{00000000-0004-0000-0100-0000D6000000}"/>
    <hyperlink ref="A287" r:id="rId216" display="https://sgo.basis.com.br/browse/BASISADM-9542" xr:uid="{00000000-0004-0000-0100-0000D7000000}"/>
    <hyperlink ref="A288" r:id="rId217" display="https://sgo.basis.com.br/browse/BASISADM-9530" xr:uid="{00000000-0004-0000-0100-0000D8000000}"/>
    <hyperlink ref="A289" r:id="rId218" display="https://sgo.basis.com.br/browse/BASISADM-9502" xr:uid="{00000000-0004-0000-0100-0000D9000000}"/>
    <hyperlink ref="A290" r:id="rId219" display="https://sgo.basis.com.br/browse/BASISADM-9490" xr:uid="{00000000-0004-0000-0100-0000DA000000}"/>
    <hyperlink ref="A291" r:id="rId220" display="https://sgo.basis.com.br/browse/BASISADM-9487" xr:uid="{00000000-0004-0000-0100-0000DB000000}"/>
    <hyperlink ref="A292" r:id="rId221" display="https://sgo.basis.com.br/browse/BASISADM-9478" xr:uid="{00000000-0004-0000-0100-0000DC000000}"/>
    <hyperlink ref="A293" r:id="rId222" display="https://sgo.basis.com.br/browse/BASISADM-9445" xr:uid="{00000000-0004-0000-0100-0000DD000000}"/>
    <hyperlink ref="A294" r:id="rId223" display="https://sgo.basis.com.br/browse/BASISADM-9433" xr:uid="{00000000-0004-0000-0100-0000DE000000}"/>
    <hyperlink ref="A295" r:id="rId224" display="https://sgo.basis.com.br/browse/BASISADM-9427" xr:uid="{00000000-0004-0000-0100-0000DF000000}"/>
    <hyperlink ref="A296" r:id="rId225" display="https://sgo.basis.com.br/browse/BASISADM-9421" xr:uid="{00000000-0004-0000-0100-0000E0000000}"/>
    <hyperlink ref="A297" r:id="rId226" display="https://sgo.basis.com.br/browse/BASISADM-9420" xr:uid="{00000000-0004-0000-0100-0000E1000000}"/>
    <hyperlink ref="A298" r:id="rId227" display="https://sgo.basis.com.br/browse/BASISADM-9416" xr:uid="{00000000-0004-0000-0100-0000E2000000}"/>
    <hyperlink ref="A299" r:id="rId228" display="https://sgo.basis.com.br/browse/BASISADM-9396" xr:uid="{00000000-0004-0000-0100-0000E3000000}"/>
    <hyperlink ref="A300" r:id="rId229" display="https://sgo.basis.com.br/browse/BASISADM-9370" xr:uid="{00000000-0004-0000-0100-0000E4000000}"/>
    <hyperlink ref="A301" r:id="rId230" display="https://sgo.basis.com.br/browse/BASISADM-9329" xr:uid="{00000000-0004-0000-0100-0000E5000000}"/>
    <hyperlink ref="A302" r:id="rId231" display="https://sgo.basis.com.br/browse/BASISADM-9261" xr:uid="{00000000-0004-0000-0100-0000E6000000}"/>
    <hyperlink ref="A303" r:id="rId232" display="https://sgo.basis.com.br/browse/BASISADM-9211" xr:uid="{00000000-0004-0000-0100-0000E7000000}"/>
    <hyperlink ref="A304" r:id="rId233" display="https://sgo.basis.com.br/browse/BASISADM-9189" xr:uid="{00000000-0004-0000-0100-0000E8000000}"/>
    <hyperlink ref="A305" r:id="rId234" display="https://sgo.basis.com.br/browse/BASISADM-9101" xr:uid="{00000000-0004-0000-0100-0000E9000000}"/>
    <hyperlink ref="A306" r:id="rId235" display="https://sgo.basis.com.br/browse/BASISADM-9090" xr:uid="{00000000-0004-0000-0100-0000EA000000}"/>
    <hyperlink ref="A307" r:id="rId236" display="https://sgo.basis.com.br/browse/BASISADM-9079" xr:uid="{00000000-0004-0000-0100-0000EB000000}"/>
    <hyperlink ref="A308" r:id="rId237" display="https://sgo.basis.com.br/browse/BASISADM-9077" xr:uid="{00000000-0004-0000-0100-0000EC000000}"/>
    <hyperlink ref="A309" r:id="rId238" display="https://sgo.basis.com.br/browse/BASISADM-9024" xr:uid="{00000000-0004-0000-0100-0000ED000000}"/>
    <hyperlink ref="A310" r:id="rId239" display="https://sgo.basis.com.br/browse/BASISADM-8985" xr:uid="{00000000-0004-0000-0100-0000EE000000}"/>
    <hyperlink ref="A311" r:id="rId240" display="https://sgo.basis.com.br/browse/BASISADM-8984" xr:uid="{00000000-0004-0000-0100-0000EF000000}"/>
    <hyperlink ref="A312" r:id="rId241" display="https://sgo.basis.com.br/browse/BASISADM-8983" xr:uid="{00000000-0004-0000-0100-0000F0000000}"/>
    <hyperlink ref="A313" r:id="rId242" display="https://sgo.basis.com.br/browse/BASISADM-8982" xr:uid="{00000000-0004-0000-0100-0000F1000000}"/>
    <hyperlink ref="A314" r:id="rId243" display="https://sgo.basis.com.br/browse/BASISADM-8950" xr:uid="{00000000-0004-0000-0100-0000F2000000}"/>
    <hyperlink ref="A315" r:id="rId244" display="https://sgo.basis.com.br/browse/BASISADM-8946" xr:uid="{00000000-0004-0000-0100-0000F3000000}"/>
    <hyperlink ref="A316" r:id="rId245" display="https://sgo.basis.com.br/browse/BASISADM-8944" xr:uid="{00000000-0004-0000-0100-0000F4000000}"/>
    <hyperlink ref="A317" r:id="rId246" display="https://sgo.basis.com.br/browse/BASISADM-8923" xr:uid="{00000000-0004-0000-0100-0000F5000000}"/>
    <hyperlink ref="A318" r:id="rId247" display="https://sgo.basis.com.br/browse/BASISADM-8905" xr:uid="{00000000-0004-0000-0100-0000F6000000}"/>
    <hyperlink ref="A319" r:id="rId248" display="https://sgo.basis.com.br/browse/BASISADM-8900" xr:uid="{00000000-0004-0000-0100-0000F7000000}"/>
    <hyperlink ref="A320" r:id="rId249" display="https://sgo.basis.com.br/browse/BASISADM-8845" xr:uid="{00000000-0004-0000-0100-0000F8000000}"/>
    <hyperlink ref="A321" r:id="rId250" display="https://sgo.basis.com.br/browse/BASISADM-8843" xr:uid="{00000000-0004-0000-0100-0000F9000000}"/>
    <hyperlink ref="A322" r:id="rId251" display="https://sgo.basis.com.br/browse/BASISADM-8841" xr:uid="{00000000-0004-0000-0100-0000FA000000}"/>
    <hyperlink ref="A323" r:id="rId252" display="https://sgo.basis.com.br/browse/BASISADM-8832" xr:uid="{00000000-0004-0000-0100-0000FB000000}"/>
    <hyperlink ref="A324" r:id="rId253" display="https://sgo.basis.com.br/browse/BASISADM-8830" xr:uid="{00000000-0004-0000-0100-0000FC000000}"/>
    <hyperlink ref="A325" r:id="rId254" display="https://sgo.basis.com.br/browse/BASISADM-8829" xr:uid="{00000000-0004-0000-0100-0000FD000000}"/>
    <hyperlink ref="A326" r:id="rId255" display="https://sgo.basis.com.br/browse/BASISADM-8828" xr:uid="{00000000-0004-0000-0100-0000FE000000}"/>
    <hyperlink ref="A327" r:id="rId256" display="https://sgo.basis.com.br/browse/BASISADM-8817" xr:uid="{00000000-0004-0000-0100-0000FF000000}"/>
    <hyperlink ref="A328" r:id="rId257" display="https://sgo.basis.com.br/browse/BASISADM-8769" xr:uid="{00000000-0004-0000-0100-000000010000}"/>
    <hyperlink ref="A329" r:id="rId258" display="https://sgo.basis.com.br/browse/BASISADM-8733" xr:uid="{00000000-0004-0000-0100-000001010000}"/>
    <hyperlink ref="A330" r:id="rId259" display="https://sgo.basis.com.br/browse/BASISADM-8723" xr:uid="{00000000-0004-0000-0100-000002010000}"/>
    <hyperlink ref="A331" r:id="rId260" display="https://sgo.basis.com.br/browse/BASISADM-8722" xr:uid="{00000000-0004-0000-0100-000003010000}"/>
    <hyperlink ref="A332" r:id="rId261" display="https://sgo.basis.com.br/browse/BASISADM-8715" xr:uid="{00000000-0004-0000-0100-000004010000}"/>
    <hyperlink ref="A333" r:id="rId262" display="https://sgo.basis.com.br/browse/BASISADM-8678" xr:uid="{00000000-0004-0000-0100-000005010000}"/>
    <hyperlink ref="A334" r:id="rId263" display="https://sgo.basis.com.br/browse/BASISADM-8648" xr:uid="{00000000-0004-0000-0100-000006010000}"/>
    <hyperlink ref="A335" r:id="rId264" display="https://sgo.basis.com.br/browse/BASISADM-8640" xr:uid="{00000000-0004-0000-0100-000007010000}"/>
    <hyperlink ref="A336" r:id="rId265" display="https://sgo.basis.com.br/browse/BASISADM-8636" xr:uid="{00000000-0004-0000-0100-000008010000}"/>
    <hyperlink ref="A337" r:id="rId266" display="https://sgo.basis.com.br/browse/BASISADM-8626" xr:uid="{00000000-0004-0000-0100-000009010000}"/>
    <hyperlink ref="A338" r:id="rId267" display="https://sgo.basis.com.br/browse/BASISADM-8624" xr:uid="{00000000-0004-0000-0100-00000A010000}"/>
    <hyperlink ref="A339" r:id="rId268" display="https://sgo.basis.com.br/browse/BASISADM-8618" xr:uid="{00000000-0004-0000-0100-00000B010000}"/>
    <hyperlink ref="A340" r:id="rId269" display="https://sgo.basis.com.br/browse/BASISADM-8592" xr:uid="{00000000-0004-0000-0100-00000C010000}"/>
    <hyperlink ref="A341" r:id="rId270" display="https://sgo.basis.com.br/browse/BASISADM-8591" xr:uid="{00000000-0004-0000-0100-00000D010000}"/>
    <hyperlink ref="A342" r:id="rId271" display="https://sgo.basis.com.br/browse/BASISADM-8585" xr:uid="{00000000-0004-0000-0100-00000E010000}"/>
    <hyperlink ref="A343" r:id="rId272" display="https://sgo.basis.com.br/browse/BASISADM-8524" xr:uid="{00000000-0004-0000-0100-00000F010000}"/>
    <hyperlink ref="A344" r:id="rId273" display="https://sgo.basis.com.br/browse/BASISADM-8510" xr:uid="{00000000-0004-0000-0100-000010010000}"/>
    <hyperlink ref="A345" r:id="rId274" display="https://sgo.basis.com.br/browse/BASISADM-8478" xr:uid="{00000000-0004-0000-0100-000011010000}"/>
    <hyperlink ref="A346" r:id="rId275" display="https://sgo.basis.com.br/browse/BASISADM-8469" xr:uid="{00000000-0004-0000-0100-000012010000}"/>
    <hyperlink ref="A347" r:id="rId276" display="https://sgo.basis.com.br/browse/BASISADM-8449" xr:uid="{00000000-0004-0000-0100-000013010000}"/>
    <hyperlink ref="A348" r:id="rId277" display="https://sgo.basis.com.br/browse/BASISADM-8446" xr:uid="{00000000-0004-0000-0100-000014010000}"/>
    <hyperlink ref="A349" r:id="rId278" display="https://sgo.basis.com.br/browse/BASISADM-8408" xr:uid="{00000000-0004-0000-0100-000015010000}"/>
    <hyperlink ref="A350" r:id="rId279" display="https://sgo.basis.com.br/browse/BASISADM-8402" xr:uid="{00000000-0004-0000-0100-000016010000}"/>
    <hyperlink ref="A351" r:id="rId280" display="https://sgo.basis.com.br/browse/BASISADM-8381" xr:uid="{00000000-0004-0000-0100-000017010000}"/>
    <hyperlink ref="A352" r:id="rId281" display="https://sgo.basis.com.br/browse/BASISADM-8375" xr:uid="{00000000-0004-0000-0100-000018010000}"/>
    <hyperlink ref="A353" r:id="rId282" display="https://sgo.basis.com.br/browse/BASISADM-8368" xr:uid="{00000000-0004-0000-0100-000019010000}"/>
    <hyperlink ref="A354" r:id="rId283" display="https://sgo.basis.com.br/browse/BASISADM-8354" xr:uid="{00000000-0004-0000-0100-00001A010000}"/>
    <hyperlink ref="A355" r:id="rId284" display="https://sgo.basis.com.br/browse/BASISADM-8345" xr:uid="{00000000-0004-0000-0100-00001B010000}"/>
    <hyperlink ref="A356" r:id="rId285" display="https://sgo.basis.com.br/browse/BASISADM-8342" xr:uid="{00000000-0004-0000-0100-00001C010000}"/>
    <hyperlink ref="A357" r:id="rId286" display="https://sgo.basis.com.br/browse/BASISADM-8335" xr:uid="{00000000-0004-0000-0100-00001D010000}"/>
    <hyperlink ref="A358" r:id="rId287" display="https://sgo.basis.com.br/browse/BASISADM-8333" xr:uid="{00000000-0004-0000-0100-00001E010000}"/>
    <hyperlink ref="A359" r:id="rId288" display="https://sgo.basis.com.br/browse/BASISADM-8331" xr:uid="{00000000-0004-0000-0100-00001F010000}"/>
    <hyperlink ref="A360" r:id="rId289" display="https://sgo.basis.com.br/browse/BASISADM-8330" xr:uid="{00000000-0004-0000-0100-000020010000}"/>
    <hyperlink ref="A361" r:id="rId290" display="https://sgo.basis.com.br/browse/BASISADM-8329" xr:uid="{00000000-0004-0000-0100-000021010000}"/>
    <hyperlink ref="A362" r:id="rId291" display="https://sgo.basis.com.br/browse/BASISADM-8327" xr:uid="{00000000-0004-0000-0100-000022010000}"/>
    <hyperlink ref="A363" r:id="rId292" display="https://sgo.basis.com.br/browse/BASISADM-8326" xr:uid="{00000000-0004-0000-0100-000023010000}"/>
    <hyperlink ref="A364" r:id="rId293" display="https://sgo.basis.com.br/browse/BASISADM-8325" xr:uid="{00000000-0004-0000-0100-000024010000}"/>
    <hyperlink ref="A365" r:id="rId294" display="https://sgo.basis.com.br/browse/BASISADM-8323" xr:uid="{00000000-0004-0000-0100-000025010000}"/>
    <hyperlink ref="A366" r:id="rId295" display="https://sgo.basis.com.br/browse/BASISADM-8321" xr:uid="{00000000-0004-0000-0100-000026010000}"/>
    <hyperlink ref="A367" r:id="rId296" display="https://sgo.basis.com.br/browse/BASISADM-8320" xr:uid="{00000000-0004-0000-0100-000027010000}"/>
    <hyperlink ref="A368" r:id="rId297" display="https://sgo.basis.com.br/browse/BASISADM-8316" xr:uid="{00000000-0004-0000-0100-000028010000}"/>
    <hyperlink ref="A369" r:id="rId298" display="https://sgo.basis.com.br/browse/BASISADM-8277" xr:uid="{00000000-0004-0000-0100-000029010000}"/>
    <hyperlink ref="A370" r:id="rId299" display="https://sgo.basis.com.br/browse/BASISADM-8268" xr:uid="{00000000-0004-0000-0100-00002A010000}"/>
    <hyperlink ref="A371" r:id="rId300" display="https://sgo.basis.com.br/browse/BASISADM-8264" xr:uid="{00000000-0004-0000-0100-00002B010000}"/>
    <hyperlink ref="A372" r:id="rId301" display="https://sgo.basis.com.br/browse/BASISADM-8262" xr:uid="{00000000-0004-0000-0100-00002C010000}"/>
    <hyperlink ref="A373" r:id="rId302" display="https://sgo.basis.com.br/browse/BASISADM-8260" xr:uid="{00000000-0004-0000-0100-00002D010000}"/>
    <hyperlink ref="A374" r:id="rId303" display="https://sgo.basis.com.br/browse/BASISADM-8241" xr:uid="{00000000-0004-0000-0100-00002E010000}"/>
    <hyperlink ref="A375" r:id="rId304" display="https://sgo.basis.com.br/browse/BASISADM-8239" xr:uid="{00000000-0004-0000-0100-00002F010000}"/>
    <hyperlink ref="A376" r:id="rId305" display="https://sgo.basis.com.br/browse/BASISADM-8236" xr:uid="{00000000-0004-0000-0100-000030010000}"/>
    <hyperlink ref="A377" r:id="rId306" display="https://sgo.basis.com.br/browse/BASISADM-8224" xr:uid="{00000000-0004-0000-0100-000031010000}"/>
    <hyperlink ref="A378" r:id="rId307" display="https://sgo.basis.com.br/browse/BASISADM-8205" xr:uid="{00000000-0004-0000-0100-000032010000}"/>
    <hyperlink ref="A379" r:id="rId308" display="https://sgo.basis.com.br/browse/BASISADM-8201" xr:uid="{00000000-0004-0000-0100-000033010000}"/>
    <hyperlink ref="A380" r:id="rId309" display="https://sgo.basis.com.br/browse/BASISADM-8170" xr:uid="{00000000-0004-0000-0100-000034010000}"/>
    <hyperlink ref="A381" r:id="rId310" display="https://sgo.basis.com.br/browse/BASISADM-8134" xr:uid="{00000000-0004-0000-0100-000035010000}"/>
    <hyperlink ref="A382" r:id="rId311" display="https://sgo.basis.com.br/browse/BASISADM-8131" xr:uid="{00000000-0004-0000-0100-000036010000}"/>
    <hyperlink ref="A383" r:id="rId312" display="https://sgo.basis.com.br/browse/BASISADM-8123" xr:uid="{00000000-0004-0000-0100-000037010000}"/>
    <hyperlink ref="A384" r:id="rId313" display="https://sgo.basis.com.br/browse/BASISADM-8111" xr:uid="{00000000-0004-0000-0100-000038010000}"/>
    <hyperlink ref="A385" r:id="rId314" display="https://sgo.basis.com.br/browse/BASISADM-8110" xr:uid="{00000000-0004-0000-0100-000039010000}"/>
    <hyperlink ref="A386" r:id="rId315" display="https://sgo.basis.com.br/browse/BASISADM-8109" xr:uid="{00000000-0004-0000-0100-00003A010000}"/>
    <hyperlink ref="A387" r:id="rId316" display="https://sgo.basis.com.br/browse/BASISADM-8096" xr:uid="{00000000-0004-0000-0100-00003B010000}"/>
    <hyperlink ref="A388" r:id="rId317" display="https://sgo.basis.com.br/browse/BASISADM-8095" xr:uid="{00000000-0004-0000-0100-00003C010000}"/>
    <hyperlink ref="A389" r:id="rId318" display="https://sgo.basis.com.br/browse/BASISADM-8083" xr:uid="{00000000-0004-0000-0100-00003D010000}"/>
    <hyperlink ref="A390" r:id="rId319" display="https://sgo.basis.com.br/browse/BASISADM-8077" xr:uid="{00000000-0004-0000-0100-00003E010000}"/>
    <hyperlink ref="A391" r:id="rId320" display="https://sgo.basis.com.br/browse/BASISADM-8069" xr:uid="{00000000-0004-0000-0100-00003F010000}"/>
    <hyperlink ref="A392" r:id="rId321" display="https://sgo.basis.com.br/browse/BASISADM-8056" xr:uid="{00000000-0004-0000-0100-000040010000}"/>
    <hyperlink ref="A393" r:id="rId322" display="https://sgo.basis.com.br/browse/BASISADM-8054" xr:uid="{00000000-0004-0000-0100-000041010000}"/>
    <hyperlink ref="A394" r:id="rId323" display="https://sgo.basis.com.br/browse/BASISADM-8015" xr:uid="{00000000-0004-0000-0100-000042010000}"/>
    <hyperlink ref="A395" r:id="rId324" display="https://sgo.basis.com.br/browse/BASISADM-8013" xr:uid="{00000000-0004-0000-0100-000043010000}"/>
    <hyperlink ref="A396" r:id="rId325" display="https://sgo.basis.com.br/browse/BASISADM-8012" xr:uid="{00000000-0004-0000-0100-000044010000}"/>
    <hyperlink ref="A397" r:id="rId326" display="https://sgo.basis.com.br/browse/BASISADM-8006" xr:uid="{00000000-0004-0000-0100-000045010000}"/>
    <hyperlink ref="A398" r:id="rId327" display="https://sgo.basis.com.br/browse/BASISADM-8001" xr:uid="{00000000-0004-0000-0100-000046010000}"/>
    <hyperlink ref="A399" r:id="rId328" display="https://sgo.basis.com.br/browse/BASISADM-8000" xr:uid="{00000000-0004-0000-0100-000047010000}"/>
    <hyperlink ref="A400" r:id="rId329" display="https://sgo.basis.com.br/browse/BASISADM-7981" xr:uid="{00000000-0004-0000-0100-000048010000}"/>
    <hyperlink ref="A401" r:id="rId330" display="https://sgo.basis.com.br/browse/BASISADM-7959" xr:uid="{00000000-0004-0000-0100-000049010000}"/>
    <hyperlink ref="A402" r:id="rId331" display="https://sgo.basis.com.br/browse/BASISADM-7943" xr:uid="{00000000-0004-0000-0100-00004A010000}"/>
    <hyperlink ref="A403" r:id="rId332" display="https://sgo.basis.com.br/browse/BASISADM-7932" xr:uid="{00000000-0004-0000-0100-00004B010000}"/>
    <hyperlink ref="A404" r:id="rId333" display="https://sgo.basis.com.br/browse/BASISADM-7921" xr:uid="{00000000-0004-0000-0100-00004C010000}"/>
    <hyperlink ref="A405" r:id="rId334" display="https://sgo.basis.com.br/browse/BASISADM-7920" xr:uid="{00000000-0004-0000-0100-00004D010000}"/>
    <hyperlink ref="A406" r:id="rId335" display="https://sgo.basis.com.br/browse/BASISADM-7914" xr:uid="{00000000-0004-0000-0100-00004E010000}"/>
    <hyperlink ref="A407" r:id="rId336" display="https://sgo.basis.com.br/browse/BASISADM-7902" xr:uid="{00000000-0004-0000-0100-00004F010000}"/>
    <hyperlink ref="A408" r:id="rId337" display="https://sgo.basis.com.br/browse/BASISADM-7900" xr:uid="{00000000-0004-0000-0100-000050010000}"/>
    <hyperlink ref="A409" r:id="rId338" display="https://sgo.basis.com.br/browse/BASISADM-7898" xr:uid="{00000000-0004-0000-0100-000051010000}"/>
    <hyperlink ref="A410" r:id="rId339" display="https://sgo.basis.com.br/browse/BASISADM-7897" xr:uid="{00000000-0004-0000-0100-000052010000}"/>
    <hyperlink ref="A411" r:id="rId340" display="https://sgo.basis.com.br/browse/BASISADM-7891" xr:uid="{00000000-0004-0000-0100-000053010000}"/>
    <hyperlink ref="A412" r:id="rId341" display="https://sgo.basis.com.br/browse/BASISADM-7886" xr:uid="{00000000-0004-0000-0100-000054010000}"/>
    <hyperlink ref="A413" r:id="rId342" display="https://sgo.basis.com.br/browse/BASISADM-7845" xr:uid="{00000000-0004-0000-0100-000055010000}"/>
    <hyperlink ref="A414" r:id="rId343" display="https://sgo.basis.com.br/browse/BASISADM-7844" xr:uid="{00000000-0004-0000-0100-000056010000}"/>
    <hyperlink ref="A415" r:id="rId344" display="https://sgo.basis.com.br/browse/BASISADM-7843" xr:uid="{00000000-0004-0000-0100-000057010000}"/>
    <hyperlink ref="A416" r:id="rId345" display="https://sgo.basis.com.br/browse/BASISADM-7836" xr:uid="{00000000-0004-0000-0100-000058010000}"/>
    <hyperlink ref="A417" r:id="rId346" display="https://sgo.basis.com.br/browse/BASISADM-7789" xr:uid="{00000000-0004-0000-0100-000059010000}"/>
    <hyperlink ref="A418" r:id="rId347" display="https://sgo.basis.com.br/browse/BASISADM-7778" xr:uid="{00000000-0004-0000-0100-00005A010000}"/>
    <hyperlink ref="A419" r:id="rId348" display="https://sgo.basis.com.br/browse/BASISADM-7750" xr:uid="{00000000-0004-0000-0100-00005B010000}"/>
    <hyperlink ref="A420" r:id="rId349" display="https://sgo.basis.com.br/browse/BASISADM-7749" xr:uid="{00000000-0004-0000-0100-00005C010000}"/>
    <hyperlink ref="A421" r:id="rId350" display="https://sgo.basis.com.br/browse/BASISADM-7733" xr:uid="{00000000-0004-0000-0100-00005D010000}"/>
    <hyperlink ref="A422" r:id="rId351" display="https://sgo.basis.com.br/browse/BASISADM-7722" xr:uid="{00000000-0004-0000-0100-00005E010000}"/>
    <hyperlink ref="A423" r:id="rId352" display="https://sgo.basis.com.br/browse/BASISADM-7618" xr:uid="{00000000-0004-0000-0100-00005F010000}"/>
    <hyperlink ref="A424" r:id="rId353" display="https://sgo.basis.com.br/browse/BASISADM-7617" xr:uid="{00000000-0004-0000-0100-000060010000}"/>
    <hyperlink ref="A425" r:id="rId354" display="https://sgo.basis.com.br/browse/BASISADM-7615" xr:uid="{00000000-0004-0000-0100-000061010000}"/>
    <hyperlink ref="A426" r:id="rId355" display="https://sgo.basis.com.br/browse/BASISADM-7614" xr:uid="{00000000-0004-0000-0100-000062010000}"/>
    <hyperlink ref="A427" r:id="rId356" display="https://sgo.basis.com.br/browse/BASISADM-7610" xr:uid="{00000000-0004-0000-0100-000063010000}"/>
    <hyperlink ref="A428" r:id="rId357" display="https://sgo.basis.com.br/browse/BASISADM-7600" xr:uid="{00000000-0004-0000-0100-000064010000}"/>
    <hyperlink ref="A429" r:id="rId358" display="https://sgo.basis.com.br/browse/BASISADM-7581" xr:uid="{00000000-0004-0000-0100-000065010000}"/>
    <hyperlink ref="A430" r:id="rId359" display="https://sgo.basis.com.br/browse/BASISADM-7559" xr:uid="{00000000-0004-0000-0100-000066010000}"/>
    <hyperlink ref="A431" r:id="rId360" display="https://sgo.basis.com.br/browse/BASISADM-7536" xr:uid="{00000000-0004-0000-0100-000067010000}"/>
    <hyperlink ref="A432" r:id="rId361" display="https://sgo.basis.com.br/browse/BASISADM-7495" xr:uid="{00000000-0004-0000-0100-000068010000}"/>
    <hyperlink ref="A433" r:id="rId362" display="https://sgo.basis.com.br/browse/BASISADM-7457" xr:uid="{00000000-0004-0000-0100-000069010000}"/>
    <hyperlink ref="A434" r:id="rId363" display="https://sgo.basis.com.br/browse/BASISADM-7456" xr:uid="{00000000-0004-0000-0100-00006A010000}"/>
    <hyperlink ref="A435" r:id="rId364" display="https://sgo.basis.com.br/browse/BASISADM-7452" xr:uid="{00000000-0004-0000-0100-00006B010000}"/>
    <hyperlink ref="A436" r:id="rId365" display="https://sgo.basis.com.br/browse/BASISADM-7449" xr:uid="{00000000-0004-0000-0100-00006C010000}"/>
    <hyperlink ref="A437" r:id="rId366" display="https://sgo.basis.com.br/browse/BASISADM-7447" xr:uid="{00000000-0004-0000-0100-00006D010000}"/>
    <hyperlink ref="A438" r:id="rId367" display="https://sgo.basis.com.br/browse/BASISADM-7438" xr:uid="{00000000-0004-0000-0100-00006E010000}"/>
    <hyperlink ref="A439" r:id="rId368" display="https://sgo.basis.com.br/browse/BASISADM-7425" xr:uid="{00000000-0004-0000-0100-00006F010000}"/>
    <hyperlink ref="A440" r:id="rId369" display="https://sgo.basis.com.br/browse/BASISADM-7390" xr:uid="{00000000-0004-0000-0100-000070010000}"/>
    <hyperlink ref="A441" r:id="rId370" display="https://sgo.basis.com.br/browse/BASISADM-7377" xr:uid="{00000000-0004-0000-0100-000071010000}"/>
    <hyperlink ref="A442" r:id="rId371" display="https://sgo.basis.com.br/browse/BASISADM-7375" xr:uid="{00000000-0004-0000-0100-000072010000}"/>
    <hyperlink ref="A443" r:id="rId372" display="https://sgo.basis.com.br/browse/BASISADM-7372" xr:uid="{00000000-0004-0000-0100-000073010000}"/>
    <hyperlink ref="A444" r:id="rId373" display="https://sgo.basis.com.br/browse/BASISADM-7371" xr:uid="{00000000-0004-0000-0100-000074010000}"/>
    <hyperlink ref="A445" r:id="rId374" display="https://sgo.basis.com.br/browse/BASISADM-7370" xr:uid="{00000000-0004-0000-0100-000075010000}"/>
    <hyperlink ref="A446" r:id="rId375" display="https://sgo.basis.com.br/browse/BASISADM-7369" xr:uid="{00000000-0004-0000-0100-000076010000}"/>
    <hyperlink ref="A447" r:id="rId376" display="https://sgo.basis.com.br/browse/BASISADM-7363" xr:uid="{00000000-0004-0000-0100-000077010000}"/>
    <hyperlink ref="A448" r:id="rId377" display="https://sgo.basis.com.br/browse/BASISADM-7357" xr:uid="{00000000-0004-0000-0100-000078010000}"/>
    <hyperlink ref="A449" r:id="rId378" display="https://sgo.basis.com.br/browse/BASISADM-7352" xr:uid="{00000000-0004-0000-0100-000079010000}"/>
    <hyperlink ref="A450" r:id="rId379" display="https://sgo.basis.com.br/browse/BASISADM-7351" xr:uid="{00000000-0004-0000-0100-00007A010000}"/>
    <hyperlink ref="A451" r:id="rId380" display="https://sgo.basis.com.br/browse/BASISADM-7350" xr:uid="{00000000-0004-0000-0100-00007B010000}"/>
    <hyperlink ref="A452" r:id="rId381" display="https://sgo.basis.com.br/browse/BASISADM-7349" xr:uid="{00000000-0004-0000-0100-00007C010000}"/>
    <hyperlink ref="A453" r:id="rId382" display="https://sgo.basis.com.br/browse/BASISADM-7345" xr:uid="{00000000-0004-0000-0100-00007D010000}"/>
    <hyperlink ref="A454" r:id="rId383" display="https://sgo.basis.com.br/browse/BASISADM-7313" xr:uid="{00000000-0004-0000-0100-00007E010000}"/>
    <hyperlink ref="A455" r:id="rId384" display="https://sgo.basis.com.br/browse/BASISADM-7311" xr:uid="{00000000-0004-0000-0100-00007F010000}"/>
    <hyperlink ref="A456" r:id="rId385" display="https://sgo.basis.com.br/browse/BASISADM-7303" xr:uid="{00000000-0004-0000-0100-000080010000}"/>
    <hyperlink ref="A457" r:id="rId386" display="https://sgo.basis.com.br/browse/BASISADM-7301" xr:uid="{00000000-0004-0000-0100-000081010000}"/>
    <hyperlink ref="A458" r:id="rId387" display="https://sgo.basis.com.br/browse/BASISADM-7300" xr:uid="{00000000-0004-0000-0100-000082010000}"/>
    <hyperlink ref="A459" r:id="rId388" display="https://sgo.basis.com.br/browse/BASISADM-7291" xr:uid="{00000000-0004-0000-0100-000083010000}"/>
    <hyperlink ref="A460" r:id="rId389" display="https://sgo.basis.com.br/browse/BASISADM-7227" xr:uid="{00000000-0004-0000-0100-000084010000}"/>
    <hyperlink ref="A461" r:id="rId390" display="https://sgo.basis.com.br/browse/BASISADM-7216" xr:uid="{00000000-0004-0000-0100-000085010000}"/>
    <hyperlink ref="A462" r:id="rId391" display="https://sgo.basis.com.br/browse/BASISADM-7212" xr:uid="{00000000-0004-0000-0100-000086010000}"/>
    <hyperlink ref="A463" r:id="rId392" display="https://sgo.basis.com.br/browse/BASISADM-7199" xr:uid="{00000000-0004-0000-0100-000087010000}"/>
    <hyperlink ref="A464" r:id="rId393" display="https://sgo.basis.com.br/browse/BASISADM-7081" xr:uid="{00000000-0004-0000-0100-000088010000}"/>
    <hyperlink ref="A465" r:id="rId394" display="https://sgo.basis.com.br/browse/BASISADM-7055" xr:uid="{00000000-0004-0000-0100-000089010000}"/>
    <hyperlink ref="A466" r:id="rId395" display="https://sgo.basis.com.br/browse/BASISADM-7052" xr:uid="{00000000-0004-0000-0100-00008A010000}"/>
    <hyperlink ref="A467" r:id="rId396" display="https://sgo.basis.com.br/browse/BASISADM-7040" xr:uid="{00000000-0004-0000-0100-00008B010000}"/>
    <hyperlink ref="A468" r:id="rId397" display="https://sgo.basis.com.br/browse/BASISADM-6998" xr:uid="{00000000-0004-0000-0100-00008C010000}"/>
    <hyperlink ref="A469" r:id="rId398" display="https://sgo.basis.com.br/browse/BASISADM-6961" xr:uid="{00000000-0004-0000-0100-00008D010000}"/>
    <hyperlink ref="A470" r:id="rId399" display="https://sgo.basis.com.br/browse/BASISADM-6945" xr:uid="{00000000-0004-0000-0100-00008E010000}"/>
    <hyperlink ref="A471" r:id="rId400" display="https://sgo.basis.com.br/browse/BASISADM-6944" xr:uid="{00000000-0004-0000-0100-00008F010000}"/>
    <hyperlink ref="A472" r:id="rId401" display="https://sgo.basis.com.br/browse/BASISADM-6915" xr:uid="{00000000-0004-0000-0100-000090010000}"/>
    <hyperlink ref="A473" r:id="rId402" display="https://sgo.basis.com.br/browse/BASISADM-6910" xr:uid="{00000000-0004-0000-0100-000091010000}"/>
    <hyperlink ref="A474" r:id="rId403" display="https://sgo.basis.com.br/browse/BASISADM-6875" xr:uid="{00000000-0004-0000-0100-000092010000}"/>
    <hyperlink ref="A475" r:id="rId404" display="https://sgo.basis.com.br/browse/BASISADM-6864" xr:uid="{00000000-0004-0000-0100-000093010000}"/>
    <hyperlink ref="A476" r:id="rId405" display="https://sgo.basis.com.br/browse/BASISADM-6861" xr:uid="{00000000-0004-0000-0100-000094010000}"/>
    <hyperlink ref="A477" r:id="rId406" display="https://sgo.basis.com.br/browse/BASISADM-6860" xr:uid="{00000000-0004-0000-0100-000095010000}"/>
    <hyperlink ref="A478" r:id="rId407" display="https://sgo.basis.com.br/browse/BASISADM-6834" xr:uid="{00000000-0004-0000-0100-000096010000}"/>
    <hyperlink ref="A479" r:id="rId408" display="https://sgo.basis.com.br/browse/BASISADM-6831" xr:uid="{00000000-0004-0000-0100-000097010000}"/>
    <hyperlink ref="A480" r:id="rId409" display="https://sgo.basis.com.br/browse/BASISADM-6824" xr:uid="{00000000-0004-0000-0100-000098010000}"/>
    <hyperlink ref="A481" r:id="rId410" display="https://sgo.basis.com.br/browse/BASISADM-6809" xr:uid="{00000000-0004-0000-0100-000099010000}"/>
    <hyperlink ref="A482" r:id="rId411" display="https://sgo.basis.com.br/browse/BASISADM-6786" xr:uid="{00000000-0004-0000-0100-00009A010000}"/>
    <hyperlink ref="A483" r:id="rId412" display="https://sgo.basis.com.br/browse/BASISADM-6781" xr:uid="{00000000-0004-0000-0100-00009B010000}"/>
    <hyperlink ref="A484" r:id="rId413" display="https://sgo.basis.com.br/browse/BASISADM-6726" xr:uid="{00000000-0004-0000-0100-00009C010000}"/>
    <hyperlink ref="A485" r:id="rId414" display="https://sgo.basis.com.br/browse/BASISADM-6623" xr:uid="{00000000-0004-0000-0100-00009D010000}"/>
    <hyperlink ref="A486" r:id="rId415" display="https://sgo.basis.com.br/browse/BASISADM-6570" xr:uid="{00000000-0004-0000-0100-00009E010000}"/>
    <hyperlink ref="A487" r:id="rId416" display="https://sgo.basis.com.br/browse/BASISADM-6556" xr:uid="{00000000-0004-0000-0100-00009F010000}"/>
    <hyperlink ref="A488" r:id="rId417" display="https://sgo.basis.com.br/browse/BASISADM-6499" xr:uid="{00000000-0004-0000-0100-0000A0010000}"/>
    <hyperlink ref="A489" r:id="rId418" display="https://sgo.basis.com.br/browse/BASISADM-6498" xr:uid="{00000000-0004-0000-0100-0000A1010000}"/>
    <hyperlink ref="A490" r:id="rId419" display="https://sgo.basis.com.br/browse/BASISADM-6471" xr:uid="{00000000-0004-0000-0100-0000A2010000}"/>
    <hyperlink ref="A491" r:id="rId420" display="https://sgo.basis.com.br/browse/BASISADM-6470" xr:uid="{00000000-0004-0000-0100-0000A3010000}"/>
    <hyperlink ref="A492" r:id="rId421" display="https://sgo.basis.com.br/browse/BASISADM-6437" xr:uid="{00000000-0004-0000-0100-0000A4010000}"/>
    <hyperlink ref="A493" r:id="rId422" display="https://sgo.basis.com.br/browse/BASISADM-6433" xr:uid="{00000000-0004-0000-0100-0000A5010000}"/>
    <hyperlink ref="A494" r:id="rId423" display="https://sgo.basis.com.br/browse/BASISADM-6427" xr:uid="{00000000-0004-0000-0100-0000A6010000}"/>
    <hyperlink ref="A495" r:id="rId424" display="https://sgo.basis.com.br/browse/BASISADM-6412" xr:uid="{00000000-0004-0000-0100-0000A7010000}"/>
    <hyperlink ref="A496" r:id="rId425" display="https://sgo.basis.com.br/browse/BASISADM-6348" xr:uid="{00000000-0004-0000-0100-0000A8010000}"/>
    <hyperlink ref="A497" r:id="rId426" display="https://sgo.basis.com.br/browse/BASISADM-6319" xr:uid="{00000000-0004-0000-0100-0000A9010000}"/>
    <hyperlink ref="A498" r:id="rId427" display="https://sgo.basis.com.br/browse/BASISADM-6200" xr:uid="{00000000-0004-0000-0100-0000AA010000}"/>
    <hyperlink ref="A499" r:id="rId428" display="https://sgo.basis.com.br/browse/BASISADM-6165" xr:uid="{00000000-0004-0000-0100-0000AB010000}"/>
    <hyperlink ref="A500" r:id="rId429" display="https://sgo.basis.com.br/browse/BASISADM-6101" xr:uid="{00000000-0004-0000-0100-0000AC010000}"/>
    <hyperlink ref="A501" r:id="rId430" display="https://sgo.basis.com.br/browse/BASISADM-5900" xr:uid="{00000000-0004-0000-0100-0000AD010000}"/>
    <hyperlink ref="A502" r:id="rId431" display="https://sgo.basis.com.br/browse/BASISADM-5887" xr:uid="{00000000-0004-0000-0100-0000AE010000}"/>
    <hyperlink ref="A503" r:id="rId432" display="https://sgo.basis.com.br/browse/BASISADM-5842" xr:uid="{00000000-0004-0000-0100-0000AF010000}"/>
    <hyperlink ref="A504" r:id="rId433" display="https://sgo.basis.com.br/browse/BASISADM-5835" xr:uid="{00000000-0004-0000-0100-0000B0010000}"/>
    <hyperlink ref="A505" r:id="rId434" display="https://sgo.basis.com.br/browse/BASISADM-5813" xr:uid="{00000000-0004-0000-0100-0000B1010000}"/>
    <hyperlink ref="A506" r:id="rId435" display="https://sgo.basis.com.br/browse/BASISADM-5765" xr:uid="{00000000-0004-0000-0100-0000B2010000}"/>
    <hyperlink ref="A507" r:id="rId436" display="https://sgo.basis.com.br/browse/BASISADM-5763" xr:uid="{00000000-0004-0000-0100-0000B3010000}"/>
    <hyperlink ref="A508" r:id="rId437" display="https://sgo.basis.com.br/browse/BASISADM-5760" xr:uid="{00000000-0004-0000-0100-0000B4010000}"/>
    <hyperlink ref="A509" r:id="rId438" display="https://sgo.basis.com.br/browse/BASISADM-5714" xr:uid="{00000000-0004-0000-0100-0000B5010000}"/>
    <hyperlink ref="A510" r:id="rId439" display="https://sgo.basis.com.br/browse/BASISADM-5700" xr:uid="{00000000-0004-0000-0100-0000B6010000}"/>
    <hyperlink ref="A511" r:id="rId440" display="https://sgo.basis.com.br/browse/BASISADM-5663" xr:uid="{00000000-0004-0000-0100-0000B7010000}"/>
    <hyperlink ref="A512" r:id="rId441" display="https://sgo.basis.com.br/browse/BASISADM-5632" xr:uid="{00000000-0004-0000-0100-0000B8010000}"/>
    <hyperlink ref="A513" r:id="rId442" display="https://sgo.basis.com.br/browse/BASISADM-5581" xr:uid="{00000000-0004-0000-0100-0000B9010000}"/>
    <hyperlink ref="A514" r:id="rId443" display="https://sgo.basis.com.br/browse/BASISADM-5564" xr:uid="{00000000-0004-0000-0100-0000BA010000}"/>
    <hyperlink ref="A515" r:id="rId444" display="https://sgo.basis.com.br/browse/BASISADM-5522" xr:uid="{00000000-0004-0000-0100-0000BB010000}"/>
    <hyperlink ref="A516" r:id="rId445" display="https://sgo.basis.com.br/browse/BASISADM-5515" xr:uid="{00000000-0004-0000-0100-0000BC010000}"/>
    <hyperlink ref="A517" r:id="rId446" display="https://sgo.basis.com.br/browse/BASISADM-5511" xr:uid="{00000000-0004-0000-0100-0000BD010000}"/>
    <hyperlink ref="A518" r:id="rId447" display="https://sgo.basis.com.br/browse/BASISADM-5494" xr:uid="{00000000-0004-0000-0100-0000BE010000}"/>
    <hyperlink ref="A519" r:id="rId448" display="https://sgo.basis.com.br/browse/BASISADM-5485" xr:uid="{00000000-0004-0000-0100-0000BF010000}"/>
    <hyperlink ref="A520" r:id="rId449" display="https://sgo.basis.com.br/browse/BASISADM-5483" xr:uid="{00000000-0004-0000-0100-0000C0010000}"/>
    <hyperlink ref="A521" r:id="rId450" display="https://sgo.basis.com.br/browse/BASISADM-5476" xr:uid="{00000000-0004-0000-0100-0000C1010000}"/>
    <hyperlink ref="A522" r:id="rId451" display="https://sgo.basis.com.br/browse/BASISADM-5458" xr:uid="{00000000-0004-0000-0100-0000C2010000}"/>
    <hyperlink ref="A523" r:id="rId452" display="https://sgo.basis.com.br/browse/BASISADM-5457" xr:uid="{00000000-0004-0000-0100-0000C3010000}"/>
    <hyperlink ref="A524" r:id="rId453" display="https://sgo.basis.com.br/browse/BASISADM-5451" xr:uid="{00000000-0004-0000-0100-0000C4010000}"/>
    <hyperlink ref="A525" r:id="rId454" display="https://sgo.basis.com.br/browse/BASISADM-5449" xr:uid="{00000000-0004-0000-0100-0000C5010000}"/>
    <hyperlink ref="A526" r:id="rId455" display="https://sgo.basis.com.br/browse/BASISADM-5443" xr:uid="{00000000-0004-0000-0100-0000C6010000}"/>
    <hyperlink ref="A527" r:id="rId456" display="https://sgo.basis.com.br/browse/BASISADM-5442" xr:uid="{00000000-0004-0000-0100-0000C7010000}"/>
    <hyperlink ref="A528" r:id="rId457" display="https://sgo.basis.com.br/browse/BASISADM-5438" xr:uid="{00000000-0004-0000-0100-0000C8010000}"/>
    <hyperlink ref="A529" r:id="rId458" display="https://sgo.basis.com.br/browse/BASISADM-5424" xr:uid="{00000000-0004-0000-0100-0000C9010000}"/>
    <hyperlink ref="A530" r:id="rId459" display="https://sgo.basis.com.br/browse/BASISADM-5410" xr:uid="{00000000-0004-0000-0100-0000CA010000}"/>
    <hyperlink ref="A531" r:id="rId460" display="https://sgo.basis.com.br/browse/BASISADM-5390" xr:uid="{00000000-0004-0000-0100-0000CB010000}"/>
    <hyperlink ref="A532" r:id="rId461" display="https://sgo.basis.com.br/browse/BASISADM-5374" xr:uid="{00000000-0004-0000-0100-0000CC010000}"/>
    <hyperlink ref="A533" r:id="rId462" display="https://sgo.basis.com.br/browse/BASISADM-5371" xr:uid="{00000000-0004-0000-0100-0000CD010000}"/>
    <hyperlink ref="A534" r:id="rId463" display="https://sgo.basis.com.br/browse/BASISADM-5364" xr:uid="{00000000-0004-0000-0100-0000CE010000}"/>
    <hyperlink ref="A535" r:id="rId464" display="https://sgo.basis.com.br/browse/BASISADM-5362" xr:uid="{00000000-0004-0000-0100-0000CF010000}"/>
    <hyperlink ref="A536" r:id="rId465" display="https://sgo.basis.com.br/browse/BASISADM-5361" xr:uid="{00000000-0004-0000-0100-0000D0010000}"/>
    <hyperlink ref="A537" r:id="rId466" display="https://sgo.basis.com.br/browse/BASISADM-5353" xr:uid="{00000000-0004-0000-0100-0000D1010000}"/>
    <hyperlink ref="A538" r:id="rId467" display="https://sgo.basis.com.br/browse/BASISADM-5352" xr:uid="{00000000-0004-0000-0100-0000D2010000}"/>
    <hyperlink ref="A539" r:id="rId468" display="https://sgo.basis.com.br/browse/BASISADM-5349" xr:uid="{00000000-0004-0000-0100-0000D3010000}"/>
    <hyperlink ref="A540" r:id="rId469" display="https://sgo.basis.com.br/browse/BASISADM-5345" xr:uid="{00000000-0004-0000-0100-0000D4010000}"/>
    <hyperlink ref="A541" r:id="rId470" display="https://sgo.basis.com.br/browse/BASISADM-5331" xr:uid="{00000000-0004-0000-0100-0000D5010000}"/>
    <hyperlink ref="A542" r:id="rId471" display="https://sgo.basis.com.br/browse/BASISADM-5330" xr:uid="{00000000-0004-0000-0100-0000D6010000}"/>
    <hyperlink ref="A543" r:id="rId472" display="https://sgo.basis.com.br/browse/BASISADM-5324" xr:uid="{00000000-0004-0000-0100-0000D7010000}"/>
    <hyperlink ref="A544" r:id="rId473" display="https://sgo.basis.com.br/browse/BASISADM-5319" xr:uid="{00000000-0004-0000-0100-0000D8010000}"/>
    <hyperlink ref="A545" r:id="rId474" display="https://sgo.basis.com.br/browse/BASISADM-5314" xr:uid="{00000000-0004-0000-0100-0000D9010000}"/>
    <hyperlink ref="A546" r:id="rId475" display="https://sgo.basis.com.br/browse/BASISADM-5246" xr:uid="{00000000-0004-0000-0100-0000DA010000}"/>
    <hyperlink ref="A547" r:id="rId476" display="https://sgo.basis.com.br/browse/BASISADM-5235" xr:uid="{00000000-0004-0000-0100-0000DB010000}"/>
    <hyperlink ref="A548" r:id="rId477" display="https://sgo.basis.com.br/browse/BASISADM-5232" xr:uid="{00000000-0004-0000-0100-0000DC010000}"/>
    <hyperlink ref="A549" r:id="rId478" display="https://sgo.basis.com.br/browse/BASISADM-5225" xr:uid="{00000000-0004-0000-0100-0000DD010000}"/>
    <hyperlink ref="A550" r:id="rId479" display="https://sgo.basis.com.br/browse/BASISADM-5212" xr:uid="{00000000-0004-0000-0100-0000DE010000}"/>
    <hyperlink ref="A551" r:id="rId480" display="https://sgo.basis.com.br/browse/BASISADM-5168" xr:uid="{00000000-0004-0000-0100-0000DF010000}"/>
    <hyperlink ref="A552" r:id="rId481" display="https://sgo.basis.com.br/browse/BASISADM-5161" xr:uid="{00000000-0004-0000-0100-0000E0010000}"/>
    <hyperlink ref="A553" r:id="rId482" display="https://sgo.basis.com.br/browse/BASISADM-5119" xr:uid="{00000000-0004-0000-0100-0000E1010000}"/>
    <hyperlink ref="A554" r:id="rId483" display="https://sgo.basis.com.br/browse/BASISADM-5115" xr:uid="{00000000-0004-0000-0100-0000E2010000}"/>
    <hyperlink ref="A555" r:id="rId484" display="https://sgo.basis.com.br/browse/BASISADM-5084" xr:uid="{00000000-0004-0000-0100-0000E3010000}"/>
    <hyperlink ref="A556" r:id="rId485" display="https://sgo.basis.com.br/browse/BASISADM-5083" xr:uid="{00000000-0004-0000-0100-0000E4010000}"/>
    <hyperlink ref="A557" r:id="rId486" display="https://sgo.basis.com.br/browse/BASISADM-5062" xr:uid="{00000000-0004-0000-0100-0000E5010000}"/>
    <hyperlink ref="A558" r:id="rId487" display="https://sgo.basis.com.br/browse/BASISADM-5059" xr:uid="{00000000-0004-0000-0100-0000E6010000}"/>
    <hyperlink ref="A559" r:id="rId488" display="https://sgo.basis.com.br/browse/BASISADM-5044" xr:uid="{00000000-0004-0000-0100-0000E7010000}"/>
    <hyperlink ref="A560" r:id="rId489" display="https://sgo.basis.com.br/browse/BASISADM-5036" xr:uid="{00000000-0004-0000-0100-0000E8010000}"/>
    <hyperlink ref="A561" r:id="rId490" display="https://sgo.basis.com.br/browse/BASISADM-5035" xr:uid="{00000000-0004-0000-0100-0000E9010000}"/>
    <hyperlink ref="A562" r:id="rId491" display="https://sgo.basis.com.br/browse/BASISADM-5033" xr:uid="{00000000-0004-0000-0100-0000EA010000}"/>
    <hyperlink ref="A563" r:id="rId492" display="https://sgo.basis.com.br/browse/BASISADM-5028" xr:uid="{00000000-0004-0000-0100-0000EB010000}"/>
    <hyperlink ref="A564" r:id="rId493" display="https://sgo.basis.com.br/browse/BASISADM-5026" xr:uid="{00000000-0004-0000-0100-0000EC010000}"/>
    <hyperlink ref="A565" r:id="rId494" display="https://sgo.basis.com.br/browse/BASISADM-5016" xr:uid="{00000000-0004-0000-0100-0000ED010000}"/>
    <hyperlink ref="A566" r:id="rId495" display="https://sgo.basis.com.br/browse/BASISADM-4950" xr:uid="{00000000-0004-0000-0100-0000EE010000}"/>
    <hyperlink ref="A567" r:id="rId496" display="https://sgo.basis.com.br/browse/BASISADM-4947" xr:uid="{00000000-0004-0000-0100-0000EF010000}"/>
    <hyperlink ref="A568" r:id="rId497" display="https://sgo.basis.com.br/browse/BASISADM-4944" xr:uid="{00000000-0004-0000-0100-0000F0010000}"/>
    <hyperlink ref="A569" r:id="rId498" display="https://sgo.basis.com.br/browse/BASISADM-4894" xr:uid="{00000000-0004-0000-0100-0000F1010000}"/>
    <hyperlink ref="A570" r:id="rId499" display="https://sgo.basis.com.br/browse/BASISADM-4887" xr:uid="{00000000-0004-0000-0100-0000F2010000}"/>
    <hyperlink ref="A571" r:id="rId500" display="https://sgo.basis.com.br/browse/BASISADM-4885" xr:uid="{00000000-0004-0000-0100-0000F3010000}"/>
    <hyperlink ref="A572" r:id="rId501" display="https://sgo.basis.com.br/browse/BASISADM-4884" xr:uid="{00000000-0004-0000-0100-0000F4010000}"/>
    <hyperlink ref="A573" r:id="rId502" display="https://sgo.basis.com.br/browse/BASISADM-4876" xr:uid="{00000000-0004-0000-0100-0000F5010000}"/>
    <hyperlink ref="A574" r:id="rId503" display="https://sgo.basis.com.br/browse/BASISADM-4855" xr:uid="{00000000-0004-0000-0100-0000F6010000}"/>
    <hyperlink ref="A575" r:id="rId504" display="https://sgo.basis.com.br/browse/BASISADM-4850" xr:uid="{00000000-0004-0000-0100-0000F7010000}"/>
    <hyperlink ref="A576" r:id="rId505" display="https://sgo.basis.com.br/browse/BASISADM-4754" xr:uid="{00000000-0004-0000-0100-0000F8010000}"/>
    <hyperlink ref="A577" r:id="rId506" display="https://sgo.basis.com.br/browse/BASISADM-4740" xr:uid="{00000000-0004-0000-0100-0000F9010000}"/>
    <hyperlink ref="A578" r:id="rId507" display="https://sgo.basis.com.br/browse/BASISADM-4735" xr:uid="{00000000-0004-0000-0100-0000FA010000}"/>
    <hyperlink ref="A579" r:id="rId508" display="https://sgo.basis.com.br/browse/BASISADM-4734" xr:uid="{00000000-0004-0000-0100-0000FB010000}"/>
    <hyperlink ref="A580" r:id="rId509" display="https://sgo.basis.com.br/browse/BASISADM-4731" xr:uid="{00000000-0004-0000-0100-0000FC010000}"/>
    <hyperlink ref="A581" r:id="rId510" display="https://sgo.basis.com.br/browse/BASISADM-4621" xr:uid="{00000000-0004-0000-0100-0000FD010000}"/>
    <hyperlink ref="A582" r:id="rId511" display="https://sgo.basis.com.br/browse/BASISADM-4615" xr:uid="{00000000-0004-0000-0100-0000FE010000}"/>
    <hyperlink ref="A583" r:id="rId512" display="https://sgo.basis.com.br/browse/BASISADM-4602" xr:uid="{00000000-0004-0000-0100-0000FF010000}"/>
    <hyperlink ref="A584" r:id="rId513" display="https://sgo.basis.com.br/browse/BASISADM-4592" xr:uid="{00000000-0004-0000-0100-000000020000}"/>
    <hyperlink ref="A585" r:id="rId514" display="https://sgo.basis.com.br/browse/BASISADM-4587" xr:uid="{00000000-0004-0000-0100-000001020000}"/>
    <hyperlink ref="A586" r:id="rId515" display="https://sgo.basis.com.br/browse/BASISADM-4586" xr:uid="{00000000-0004-0000-0100-000002020000}"/>
    <hyperlink ref="A587" r:id="rId516" display="https://sgo.basis.com.br/browse/BASISADM-4580" xr:uid="{00000000-0004-0000-0100-000003020000}"/>
    <hyperlink ref="A588" r:id="rId517" display="https://sgo.basis.com.br/browse/BASISADM-4566" xr:uid="{00000000-0004-0000-0100-000004020000}"/>
    <hyperlink ref="A589" r:id="rId518" display="https://sgo.basis.com.br/browse/BASISADM-4552" xr:uid="{00000000-0004-0000-0100-000005020000}"/>
    <hyperlink ref="A590" r:id="rId519" display="https://sgo.basis.com.br/browse/BASISADM-4511" xr:uid="{00000000-0004-0000-0100-000006020000}"/>
    <hyperlink ref="A591" r:id="rId520" display="https://sgo.basis.com.br/browse/BASISADM-4509" xr:uid="{00000000-0004-0000-0100-000007020000}"/>
    <hyperlink ref="A592" r:id="rId521" display="https://sgo.basis.com.br/browse/BASISADM-4502" xr:uid="{00000000-0004-0000-0100-000008020000}"/>
    <hyperlink ref="A593" r:id="rId522" display="https://sgo.basis.com.br/browse/BASISADM-4501" xr:uid="{00000000-0004-0000-0100-000009020000}"/>
    <hyperlink ref="A594" r:id="rId523" display="https://sgo.basis.com.br/browse/BASISADM-4407" xr:uid="{00000000-0004-0000-0100-00000A020000}"/>
    <hyperlink ref="A595" r:id="rId524" display="https://sgo.basis.com.br/browse/BASISADM-4275" xr:uid="{00000000-0004-0000-0100-00000B020000}"/>
    <hyperlink ref="A596" r:id="rId525" display="https://sgo.basis.com.br/browse/BASISADM-4251" xr:uid="{00000000-0004-0000-0100-00000C020000}"/>
    <hyperlink ref="A597" r:id="rId526" display="https://sgo.basis.com.br/browse/BASISADM-4250" xr:uid="{00000000-0004-0000-0100-00000D020000}"/>
    <hyperlink ref="A598" r:id="rId527" display="https://sgo.basis.com.br/browse/BASISADM-4220" xr:uid="{00000000-0004-0000-0100-00000E020000}"/>
    <hyperlink ref="A599" r:id="rId528" display="https://sgo.basis.com.br/browse/BASISADM-4165" xr:uid="{00000000-0004-0000-0100-00000F020000}"/>
    <hyperlink ref="A600" r:id="rId529" display="https://sgo.basis.com.br/browse/BASISADM-4134" xr:uid="{00000000-0004-0000-0100-000010020000}"/>
    <hyperlink ref="A601" r:id="rId530" display="https://sgo.basis.com.br/browse/BASISADM-3948" xr:uid="{00000000-0004-0000-0100-000011020000}"/>
    <hyperlink ref="A602" r:id="rId531" display="https://sgo.basis.com.br/browse/BASISADM-3911" xr:uid="{00000000-0004-0000-0100-000012020000}"/>
    <hyperlink ref="A603" r:id="rId532" display="https://sgo.basis.com.br/browse/BASISADM-3870" xr:uid="{00000000-0004-0000-0100-000013020000}"/>
    <hyperlink ref="A604" r:id="rId533" display="https://sgo.basis.com.br/browse/BASISADM-3854" xr:uid="{00000000-0004-0000-0100-000014020000}"/>
    <hyperlink ref="A605" r:id="rId534" display="https://sgo.basis.com.br/browse/BASISADM-3802" xr:uid="{00000000-0004-0000-0100-000015020000}"/>
    <hyperlink ref="A606" r:id="rId535" display="https://sgo.basis.com.br/browse/BASISADM-3637" xr:uid="{00000000-0004-0000-0100-000016020000}"/>
    <hyperlink ref="A607" r:id="rId536" display="https://sgo.basis.com.br/browse/BASISADM-3635" xr:uid="{00000000-0004-0000-0100-000017020000}"/>
    <hyperlink ref="A608" r:id="rId537" display="https://sgo.basis.com.br/browse/BASISADM-3631" xr:uid="{00000000-0004-0000-0100-000018020000}"/>
    <hyperlink ref="A609" r:id="rId538" display="https://sgo.basis.com.br/browse/BASISADM-3605" xr:uid="{00000000-0004-0000-0100-000019020000}"/>
    <hyperlink ref="A610" r:id="rId539" display="https://sgo.basis.com.br/browse/BASISADM-3501" xr:uid="{00000000-0004-0000-0100-00001A020000}"/>
    <hyperlink ref="A611" r:id="rId540" display="https://sgo.basis.com.br/browse/BASISADM-3455" xr:uid="{00000000-0004-0000-0100-00001B020000}"/>
    <hyperlink ref="A612" r:id="rId541" display="https://sgo.basis.com.br/browse/BASISADM-3357" xr:uid="{00000000-0004-0000-0100-00001C020000}"/>
    <hyperlink ref="A613" r:id="rId542" display="https://sgo.basis.com.br/browse/BASISADM-3354" xr:uid="{00000000-0004-0000-0100-00001D020000}"/>
    <hyperlink ref="A614" r:id="rId543" display="https://sgo.basis.com.br/browse/BASISADM-3333" xr:uid="{00000000-0004-0000-0100-00001E020000}"/>
    <hyperlink ref="A615" r:id="rId544" display="https://sgo.basis.com.br/browse/BASISADM-3293" xr:uid="{00000000-0004-0000-0100-00001F020000}"/>
    <hyperlink ref="A616" r:id="rId545" display="https://sgo.basis.com.br/browse/BASISADM-3287" xr:uid="{00000000-0004-0000-0100-000020020000}"/>
    <hyperlink ref="A617" r:id="rId546" display="https://sgo.basis.com.br/browse/BASISADM-3214" xr:uid="{00000000-0004-0000-0100-000021020000}"/>
    <hyperlink ref="A618" r:id="rId547" display="https://sgo.basis.com.br/browse/BASISADM-3112" xr:uid="{00000000-0004-0000-0100-000022020000}"/>
    <hyperlink ref="A619" r:id="rId548" display="https://sgo.basis.com.br/browse/BASISADM-3101" xr:uid="{00000000-0004-0000-0100-000023020000}"/>
    <hyperlink ref="A620" r:id="rId549" display="https://sgo.basis.com.br/browse/BASISADM-3091" xr:uid="{00000000-0004-0000-0100-000024020000}"/>
    <hyperlink ref="A621" r:id="rId550" display="https://sgo.basis.com.br/browse/BASISADM-3058" xr:uid="{00000000-0004-0000-0100-000025020000}"/>
    <hyperlink ref="A622" r:id="rId551" display="https://sgo.basis.com.br/browse/BASISADM-3053" xr:uid="{00000000-0004-0000-0100-000026020000}"/>
    <hyperlink ref="A623" r:id="rId552" display="https://sgo.basis.com.br/browse/BASISADM-3037" xr:uid="{00000000-0004-0000-0100-000027020000}"/>
    <hyperlink ref="A624" r:id="rId553" display="https://sgo.basis.com.br/browse/BASISADM-2957" xr:uid="{00000000-0004-0000-0100-000028020000}"/>
    <hyperlink ref="A625" r:id="rId554" display="https://sgo.basis.com.br/browse/BASISADM-2864" xr:uid="{00000000-0004-0000-0100-000029020000}"/>
    <hyperlink ref="A626" r:id="rId555" display="https://sgo.basis.com.br/browse/BASISADM-2859" xr:uid="{00000000-0004-0000-0100-00002A020000}"/>
    <hyperlink ref="A627" r:id="rId556" display="https://sgo.basis.com.br/browse/BASISADM-2849" xr:uid="{00000000-0004-0000-0100-00002B020000}"/>
    <hyperlink ref="A628" r:id="rId557" display="https://sgo.basis.com.br/browse/BASISADM-2840" xr:uid="{00000000-0004-0000-0100-00002C020000}"/>
    <hyperlink ref="A629" r:id="rId558" display="https://sgo.basis.com.br/browse/BASISADM-2811" xr:uid="{00000000-0004-0000-0100-00002D020000}"/>
    <hyperlink ref="A630" r:id="rId559" display="https://sgo.basis.com.br/browse/BASISADM-2806" xr:uid="{00000000-0004-0000-0100-00002E020000}"/>
    <hyperlink ref="A631" r:id="rId560" display="https://sgo.basis.com.br/browse/BASISADM-2805" xr:uid="{00000000-0004-0000-0100-00002F020000}"/>
    <hyperlink ref="A632" r:id="rId561" display="https://sgo.basis.com.br/browse/BASISADM-2715" xr:uid="{00000000-0004-0000-0100-000030020000}"/>
    <hyperlink ref="A633" r:id="rId562" display="https://sgo.basis.com.br/browse/BASISADM-2675" xr:uid="{00000000-0004-0000-0100-000031020000}"/>
    <hyperlink ref="A634" r:id="rId563" display="https://sgo.basis.com.br/browse/BASISADM-2670" xr:uid="{00000000-0004-0000-0100-000032020000}"/>
    <hyperlink ref="A635" r:id="rId564" display="https://sgo.basis.com.br/browse/BASISADM-2639" xr:uid="{00000000-0004-0000-0100-000033020000}"/>
    <hyperlink ref="A636" r:id="rId565" display="https://sgo.basis.com.br/browse/BASISADM-2614" xr:uid="{00000000-0004-0000-0100-000034020000}"/>
    <hyperlink ref="A637" r:id="rId566" display="https://sgo.basis.com.br/browse/BASISADM-2592" xr:uid="{00000000-0004-0000-0100-000035020000}"/>
    <hyperlink ref="A638" r:id="rId567" display="https://sgo.basis.com.br/browse/BASISADM-2571" xr:uid="{00000000-0004-0000-0100-000036020000}"/>
    <hyperlink ref="A639" r:id="rId568" display="https://sgo.basis.com.br/browse/BASISADM-2526" xr:uid="{00000000-0004-0000-0100-000037020000}"/>
    <hyperlink ref="A640" r:id="rId569" display="https://sgo.basis.com.br/browse/BASISADM-2525" xr:uid="{00000000-0004-0000-0100-000038020000}"/>
    <hyperlink ref="A641" r:id="rId570" display="https://sgo.basis.com.br/browse/BASISADM-2524" xr:uid="{00000000-0004-0000-0100-000039020000}"/>
    <hyperlink ref="A642" r:id="rId571" display="https://sgo.basis.com.br/browse/BASISADM-2505" xr:uid="{00000000-0004-0000-0100-00003A020000}"/>
    <hyperlink ref="A643" r:id="rId572" display="https://sgo.basis.com.br/browse/BASISADM-2504" xr:uid="{00000000-0004-0000-0100-00003B020000}"/>
    <hyperlink ref="A644" r:id="rId573" display="https://sgo.basis.com.br/browse/BASISADM-2495" xr:uid="{00000000-0004-0000-0100-00003C020000}"/>
    <hyperlink ref="A645" r:id="rId574" display="https://sgo.basis.com.br/browse/BASISADM-2468" xr:uid="{00000000-0004-0000-0100-00003D020000}"/>
    <hyperlink ref="A646" r:id="rId575" display="https://sgo.basis.com.br/browse/BASISADM-2451" xr:uid="{00000000-0004-0000-0100-00003E020000}"/>
    <hyperlink ref="A647" r:id="rId576" display="https://sgo.basis.com.br/browse/BASISADM-2449" xr:uid="{00000000-0004-0000-0100-00003F020000}"/>
    <hyperlink ref="A648" r:id="rId577" display="https://sgo.basis.com.br/browse/BASISADM-2436" xr:uid="{00000000-0004-0000-0100-000040020000}"/>
    <hyperlink ref="A649" r:id="rId578" display="https://sgo.basis.com.br/browse/BASISADM-2299" xr:uid="{00000000-0004-0000-0100-000041020000}"/>
    <hyperlink ref="A650" r:id="rId579" display="https://sgo.basis.com.br/browse/BASISADM-2265" xr:uid="{00000000-0004-0000-0100-000042020000}"/>
    <hyperlink ref="A651" r:id="rId580" display="https://sgo.basis.com.br/browse/BASISADM-2224" xr:uid="{00000000-0004-0000-0100-000043020000}"/>
    <hyperlink ref="A652" r:id="rId581" display="https://sgo.basis.com.br/browse/BASISADM-2208" xr:uid="{00000000-0004-0000-0100-000044020000}"/>
    <hyperlink ref="A653" r:id="rId582" display="https://sgo.basis.com.br/browse/BASISADM-2203" xr:uid="{00000000-0004-0000-0100-000045020000}"/>
    <hyperlink ref="A654" r:id="rId583" display="https://sgo.basis.com.br/browse/BASISADM-2038" xr:uid="{00000000-0004-0000-0100-000046020000}"/>
    <hyperlink ref="A655" r:id="rId584" display="https://sgo.basis.com.br/browse/BASISADM-2024" xr:uid="{00000000-0004-0000-0100-000047020000}"/>
    <hyperlink ref="A656" r:id="rId585" display="https://sgo.basis.com.br/browse/BASISADM-2005" xr:uid="{00000000-0004-0000-0100-000048020000}"/>
    <hyperlink ref="A657" r:id="rId586" display="https://sgo.basis.com.br/browse/BASISADM-1999" xr:uid="{00000000-0004-0000-0100-000049020000}"/>
    <hyperlink ref="A658" r:id="rId587" display="https://sgo.basis.com.br/browse/BASISADM-1987" xr:uid="{00000000-0004-0000-0100-00004A020000}"/>
    <hyperlink ref="A659" r:id="rId588" display="https://sgo.basis.com.br/browse/BASISADM-1981" xr:uid="{00000000-0004-0000-0100-00004B020000}"/>
    <hyperlink ref="A660" r:id="rId589" display="https://sgo.basis.com.br/browse/BASISADM-1979" xr:uid="{00000000-0004-0000-0100-00004C020000}"/>
    <hyperlink ref="A661" r:id="rId590" display="https://sgo.basis.com.br/browse/BASISADM-1977" xr:uid="{00000000-0004-0000-0100-00004D020000}"/>
    <hyperlink ref="A662" r:id="rId591" display="https://sgo.basis.com.br/browse/BASISADM-1975" xr:uid="{00000000-0004-0000-0100-00004E020000}"/>
    <hyperlink ref="A663" r:id="rId592" display="https://sgo.basis.com.br/browse/BASISADM-1969" xr:uid="{00000000-0004-0000-0100-00004F020000}"/>
    <hyperlink ref="A664" r:id="rId593" display="https://sgo.basis.com.br/browse/BASISADM-1956" xr:uid="{00000000-0004-0000-0100-000050020000}"/>
    <hyperlink ref="A665" r:id="rId594" display="https://sgo.basis.com.br/browse/BASISADM-1954" xr:uid="{00000000-0004-0000-0100-000051020000}"/>
    <hyperlink ref="A666" r:id="rId595" display="https://sgo.basis.com.br/browse/BASISADM-1953" xr:uid="{00000000-0004-0000-0100-000052020000}"/>
    <hyperlink ref="A667" r:id="rId596" display="https://sgo.basis.com.br/browse/BASISADM-1942" xr:uid="{00000000-0004-0000-0100-000053020000}"/>
    <hyperlink ref="A668" r:id="rId597" display="https://sgo.basis.com.br/browse/BASISADM-1935" xr:uid="{00000000-0004-0000-0100-000054020000}"/>
    <hyperlink ref="A669" r:id="rId598" display="https://sgo.basis.com.br/browse/BASISADM-1903" xr:uid="{00000000-0004-0000-0100-000055020000}"/>
    <hyperlink ref="A670" r:id="rId599" display="https://sgo.basis.com.br/browse/BASISADM-1900" xr:uid="{00000000-0004-0000-0100-000056020000}"/>
    <hyperlink ref="A671" r:id="rId600" display="https://sgo.basis.com.br/browse/BASISADM-1890" xr:uid="{00000000-0004-0000-0100-000057020000}"/>
    <hyperlink ref="A672" r:id="rId601" display="https://sgo.basis.com.br/browse/BASISADM-1889" xr:uid="{00000000-0004-0000-0100-000058020000}"/>
    <hyperlink ref="A673" r:id="rId602" display="https://sgo.basis.com.br/browse/BASISADM-1886" xr:uid="{00000000-0004-0000-0100-000059020000}"/>
    <hyperlink ref="A674" r:id="rId603" display="https://sgo.basis.com.br/browse/BASISADM-1861" xr:uid="{00000000-0004-0000-0100-00005A020000}"/>
    <hyperlink ref="A675" r:id="rId604" display="https://sgo.basis.com.br/browse/BASISADM-1857" xr:uid="{00000000-0004-0000-0100-00005B020000}"/>
    <hyperlink ref="A676" r:id="rId605" display="https://sgo.basis.com.br/browse/BASISADM-1841" xr:uid="{00000000-0004-0000-0100-00005C020000}"/>
    <hyperlink ref="A677" r:id="rId606" display="https://sgo.basis.com.br/browse/BASISADM-1838" xr:uid="{00000000-0004-0000-0100-00005D020000}"/>
    <hyperlink ref="A678" r:id="rId607" display="https://sgo.basis.com.br/browse/BASISADM-1830" xr:uid="{00000000-0004-0000-0100-00005E020000}"/>
    <hyperlink ref="A679" r:id="rId608" display="https://sgo.basis.com.br/browse/BASISADM-1813" xr:uid="{00000000-0004-0000-0100-00005F020000}"/>
    <hyperlink ref="A680" r:id="rId609" display="https://sgo.basis.com.br/browse/BASISADM-1807" xr:uid="{00000000-0004-0000-0100-000060020000}"/>
    <hyperlink ref="A681" r:id="rId610" display="https://sgo.basis.com.br/browse/BASISADM-1759" xr:uid="{00000000-0004-0000-0100-000061020000}"/>
    <hyperlink ref="A682" r:id="rId611" display="https://sgo.basis.com.br/browse/BASISADM-1674" xr:uid="{00000000-0004-0000-0100-000062020000}"/>
    <hyperlink ref="A683" r:id="rId612" display="https://sgo.basis.com.br/browse/BASISADM-1673" xr:uid="{00000000-0004-0000-0100-000063020000}"/>
    <hyperlink ref="A684" r:id="rId613" display="https://sgo.basis.com.br/browse/BASISADM-1667" xr:uid="{00000000-0004-0000-0100-000064020000}"/>
    <hyperlink ref="A685" r:id="rId614" display="https://sgo.basis.com.br/browse/BASISADM-1664" xr:uid="{00000000-0004-0000-0100-000065020000}"/>
    <hyperlink ref="A686" r:id="rId615" display="https://sgo.basis.com.br/browse/BASISADM-1658" xr:uid="{00000000-0004-0000-0100-000066020000}"/>
    <hyperlink ref="A687" r:id="rId616" display="https://sgo.basis.com.br/browse/BASISADM-1646" xr:uid="{00000000-0004-0000-0100-000067020000}"/>
    <hyperlink ref="A688" r:id="rId617" display="https://sgo.basis.com.br/browse/BASISADM-1632" xr:uid="{00000000-0004-0000-0100-000068020000}"/>
    <hyperlink ref="A689" r:id="rId618" display="https://sgo.basis.com.br/browse/BASISADM-1587" xr:uid="{00000000-0004-0000-0100-000069020000}"/>
    <hyperlink ref="A690" r:id="rId619" display="https://sgo.basis.com.br/browse/BASISADM-1583" xr:uid="{00000000-0004-0000-0100-00006A020000}"/>
    <hyperlink ref="A691" r:id="rId620" display="https://sgo.basis.com.br/browse/BASISADM-1582" xr:uid="{00000000-0004-0000-0100-00006B020000}"/>
    <hyperlink ref="A692" r:id="rId621" display="https://sgo.basis.com.br/browse/BASISADM-1551" xr:uid="{00000000-0004-0000-0100-00006C020000}"/>
    <hyperlink ref="A693" r:id="rId622" display="https://sgo.basis.com.br/browse/BASISADM-1548" xr:uid="{00000000-0004-0000-0100-00006D020000}"/>
    <hyperlink ref="A694" r:id="rId623" display="https://sgo.basis.com.br/browse/BASISADM-1544" xr:uid="{00000000-0004-0000-0100-00006E020000}"/>
    <hyperlink ref="A695" r:id="rId624" display="https://sgo.basis.com.br/browse/BASISADM-1534" xr:uid="{00000000-0004-0000-0100-00006F020000}"/>
    <hyperlink ref="A696" r:id="rId625" display="https://sgo.basis.com.br/browse/BASISADM-1529" xr:uid="{00000000-0004-0000-0100-000070020000}"/>
    <hyperlink ref="A697" r:id="rId626" display="https://sgo.basis.com.br/browse/BASISADM-1519" xr:uid="{00000000-0004-0000-0100-000071020000}"/>
    <hyperlink ref="A698" r:id="rId627" display="https://sgo.basis.com.br/browse/BASISADM-1518" xr:uid="{00000000-0004-0000-0100-000072020000}"/>
    <hyperlink ref="A699" r:id="rId628" display="https://sgo.basis.com.br/browse/BASISADM-1486" xr:uid="{00000000-0004-0000-0100-000073020000}"/>
    <hyperlink ref="A700" r:id="rId629" display="https://sgo.basis.com.br/browse/BASISADM-1474" xr:uid="{00000000-0004-0000-0100-000074020000}"/>
    <hyperlink ref="A701" r:id="rId630" display="https://sgo.basis.com.br/browse/BASISADM-1424" xr:uid="{00000000-0004-0000-0100-000075020000}"/>
    <hyperlink ref="A702" r:id="rId631" display="https://sgo.basis.com.br/browse/BASISADM-1413" xr:uid="{00000000-0004-0000-0100-000076020000}"/>
    <hyperlink ref="A703" r:id="rId632" display="https://sgo.basis.com.br/browse/BASISADM-1412" xr:uid="{00000000-0004-0000-0100-000077020000}"/>
    <hyperlink ref="A704" r:id="rId633" display="https://sgo.basis.com.br/browse/BASISADM-1396" xr:uid="{00000000-0004-0000-0100-000078020000}"/>
    <hyperlink ref="A705" r:id="rId634" display="https://sgo.basis.com.br/browse/BASISADM-1386" xr:uid="{00000000-0004-0000-0100-000079020000}"/>
    <hyperlink ref="A706" r:id="rId635" display="https://sgo.basis.com.br/browse/BASISADM-1385" xr:uid="{00000000-0004-0000-0100-00007A020000}"/>
    <hyperlink ref="A707" r:id="rId636" display="https://sgo.basis.com.br/browse/BASISADM-1382" xr:uid="{00000000-0004-0000-0100-00007B020000}"/>
    <hyperlink ref="A708" r:id="rId637" display="https://sgo.basis.com.br/browse/BASISADM-1370" xr:uid="{00000000-0004-0000-0100-00007C020000}"/>
    <hyperlink ref="A709" r:id="rId638" display="https://sgo.basis.com.br/browse/BASISADM-1367" xr:uid="{00000000-0004-0000-0100-00007D020000}"/>
    <hyperlink ref="A710" r:id="rId639" display="https://sgo.basis.com.br/browse/BASISADM-1360" xr:uid="{00000000-0004-0000-0100-00007E020000}"/>
    <hyperlink ref="A711" r:id="rId640" display="https://sgo.basis.com.br/browse/BASISADM-1356" xr:uid="{00000000-0004-0000-0100-00007F020000}"/>
    <hyperlink ref="A712" r:id="rId641" display="https://sgo.basis.com.br/browse/BASISADM-1355" xr:uid="{00000000-0004-0000-0100-000080020000}"/>
    <hyperlink ref="A713" r:id="rId642" display="https://sgo.basis.com.br/browse/BASISADM-1353" xr:uid="{00000000-0004-0000-0100-000081020000}"/>
    <hyperlink ref="A714" r:id="rId643" display="https://sgo.basis.com.br/browse/BASISADM-1349" xr:uid="{00000000-0004-0000-0100-000082020000}"/>
    <hyperlink ref="A715" r:id="rId644" display="https://sgo.basis.com.br/browse/BASISADM-1344" xr:uid="{00000000-0004-0000-0100-000083020000}"/>
    <hyperlink ref="A716" r:id="rId645" display="https://sgo.basis.com.br/browse/BASISADM-1336" xr:uid="{00000000-0004-0000-0100-000084020000}"/>
    <hyperlink ref="A717" r:id="rId646" display="https://sgo.basis.com.br/browse/BASISADM-1331" xr:uid="{00000000-0004-0000-0100-000085020000}"/>
    <hyperlink ref="A718" r:id="rId647" display="https://sgo.basis.com.br/browse/BASISADM-1330" xr:uid="{00000000-0004-0000-0100-000086020000}"/>
    <hyperlink ref="A719" r:id="rId648" display="https://sgo.basis.com.br/browse/BASISADM-1321" xr:uid="{00000000-0004-0000-0100-000087020000}"/>
    <hyperlink ref="A720" r:id="rId649" display="https://sgo.basis.com.br/browse/BASISADM-1293" xr:uid="{00000000-0004-0000-0100-000088020000}"/>
    <hyperlink ref="A721" r:id="rId650" display="https://sgo.basis.com.br/browse/BASISADM-1289" xr:uid="{00000000-0004-0000-0100-000089020000}"/>
    <hyperlink ref="A722" r:id="rId651" display="https://sgo.basis.com.br/browse/BASISADM-1280" xr:uid="{00000000-0004-0000-0100-00008A020000}"/>
    <hyperlink ref="A723" r:id="rId652" display="https://sgo.basis.com.br/browse/BASISADM-1278" xr:uid="{00000000-0004-0000-0100-00008B020000}"/>
    <hyperlink ref="A724" r:id="rId653" display="https://sgo.basis.com.br/browse/BASISADM-1253" xr:uid="{00000000-0004-0000-0100-00008C020000}"/>
    <hyperlink ref="A725" r:id="rId654" display="https://sgo.basis.com.br/browse/BASISADM-1252" xr:uid="{00000000-0004-0000-0100-00008D020000}"/>
    <hyperlink ref="A726" r:id="rId655" display="https://sgo.basis.com.br/browse/BASISADM-1246" xr:uid="{00000000-0004-0000-0100-00008E020000}"/>
    <hyperlink ref="A727" r:id="rId656" display="https://sgo.basis.com.br/browse/BASISADM-1243" xr:uid="{00000000-0004-0000-0100-00008F020000}"/>
    <hyperlink ref="A728" r:id="rId657" display="https://sgo.basis.com.br/browse/BASISADM-1228" xr:uid="{00000000-0004-0000-0100-000090020000}"/>
    <hyperlink ref="A729" r:id="rId658" display="https://sgo.basis.com.br/browse/BASISADM-1217" xr:uid="{00000000-0004-0000-0100-000091020000}"/>
    <hyperlink ref="A730" r:id="rId659" display="https://sgo.basis.com.br/browse/BASISADM-1216" xr:uid="{00000000-0004-0000-0100-000092020000}"/>
    <hyperlink ref="A731" r:id="rId660" display="https://sgo.basis.com.br/browse/BASISADM-1214" xr:uid="{00000000-0004-0000-0100-000093020000}"/>
    <hyperlink ref="A732" r:id="rId661" display="https://sgo.basis.com.br/browse/BASISADM-1211" xr:uid="{00000000-0004-0000-0100-000094020000}"/>
    <hyperlink ref="A733" r:id="rId662" display="https://sgo.basis.com.br/browse/BASISADM-1210" xr:uid="{00000000-0004-0000-0100-000095020000}"/>
    <hyperlink ref="A734" r:id="rId663" display="https://sgo.basis.com.br/browse/BASISADM-1205" xr:uid="{00000000-0004-0000-0100-000096020000}"/>
    <hyperlink ref="A735" r:id="rId664" display="https://sgo.basis.com.br/browse/BASISADM-1196" xr:uid="{00000000-0004-0000-0100-000097020000}"/>
    <hyperlink ref="A736" r:id="rId665" display="https://sgo.basis.com.br/browse/BASISADM-1185" xr:uid="{00000000-0004-0000-0100-000098020000}"/>
    <hyperlink ref="A737" r:id="rId666" display="https://sgo.basis.com.br/browse/BASISADM-1162" xr:uid="{00000000-0004-0000-0100-000099020000}"/>
    <hyperlink ref="A738" r:id="rId667" display="https://sgo.basis.com.br/browse/BASISADM-1143" xr:uid="{00000000-0004-0000-0100-00009A020000}"/>
    <hyperlink ref="A739" r:id="rId668" display="https://sgo.basis.com.br/browse/BASISADM-1136" xr:uid="{00000000-0004-0000-0100-00009B020000}"/>
    <hyperlink ref="A740" r:id="rId669" display="https://sgo.basis.com.br/browse/BASISADM-1132" xr:uid="{00000000-0004-0000-0100-00009C020000}"/>
    <hyperlink ref="A741" r:id="rId670" display="https://sgo.basis.com.br/browse/BASISADM-1131" xr:uid="{00000000-0004-0000-0100-00009D020000}"/>
    <hyperlink ref="A742" r:id="rId671" display="https://sgo.basis.com.br/browse/BASISADM-1120" xr:uid="{00000000-0004-0000-0100-00009E020000}"/>
    <hyperlink ref="A743" r:id="rId672" display="https://sgo.basis.com.br/browse/BASISADM-1103" xr:uid="{00000000-0004-0000-0100-00009F020000}"/>
    <hyperlink ref="A744" r:id="rId673" display="https://sgo.basis.com.br/browse/BASISADM-1099" xr:uid="{00000000-0004-0000-0100-0000A0020000}"/>
    <hyperlink ref="A745" r:id="rId674" display="https://sgo.basis.com.br/browse/BASISADM-1090" xr:uid="{00000000-0004-0000-0100-0000A1020000}"/>
    <hyperlink ref="A746" r:id="rId675" display="https://sgo.basis.com.br/browse/BASISADM-1087" xr:uid="{00000000-0004-0000-0100-0000A2020000}"/>
    <hyperlink ref="A747" r:id="rId676" display="https://sgo.basis.com.br/browse/BASISADM-1081" xr:uid="{00000000-0004-0000-0100-0000A3020000}"/>
    <hyperlink ref="A748" r:id="rId677" display="https://sgo.basis.com.br/browse/BASISADM-1075" xr:uid="{00000000-0004-0000-0100-0000A4020000}"/>
    <hyperlink ref="A749" r:id="rId678" display="https://sgo.basis.com.br/browse/BASISADM-1072" xr:uid="{00000000-0004-0000-0100-0000A5020000}"/>
    <hyperlink ref="A750" r:id="rId679" display="https://sgo.basis.com.br/browse/BASISADM-1065" xr:uid="{00000000-0004-0000-0100-0000A6020000}"/>
    <hyperlink ref="A751" r:id="rId680" display="https://sgo.basis.com.br/browse/BASISADM-1064" xr:uid="{00000000-0004-0000-0100-0000A7020000}"/>
    <hyperlink ref="A752" r:id="rId681" display="https://sgo.basis.com.br/browse/BASISADM-1053" xr:uid="{00000000-0004-0000-0100-0000A8020000}"/>
    <hyperlink ref="A753" r:id="rId682" display="https://sgo.basis.com.br/browse/BASISADM-1033" xr:uid="{00000000-0004-0000-0100-0000A9020000}"/>
    <hyperlink ref="A754" r:id="rId683" display="https://sgo.basis.com.br/browse/BASISADM-1029" xr:uid="{00000000-0004-0000-0100-0000AA020000}"/>
    <hyperlink ref="A755" r:id="rId684" display="https://sgo.basis.com.br/browse/BASISADM-1027" xr:uid="{00000000-0004-0000-0100-0000AB020000}"/>
    <hyperlink ref="A756" r:id="rId685" display="https://sgo.basis.com.br/browse/BASISADM-995" xr:uid="{00000000-0004-0000-0100-0000AC020000}"/>
    <hyperlink ref="A757" r:id="rId686" display="https://sgo.basis.com.br/browse/BASISADM-984" xr:uid="{00000000-0004-0000-0100-0000AD020000}"/>
    <hyperlink ref="A758" r:id="rId687" display="https://sgo.basis.com.br/browse/BASISADM-976" xr:uid="{00000000-0004-0000-0100-0000AE020000}"/>
    <hyperlink ref="A759" r:id="rId688" display="https://sgo.basis.com.br/browse/BASISADM-973" xr:uid="{00000000-0004-0000-0100-0000AF020000}"/>
    <hyperlink ref="A760" r:id="rId689" display="https://sgo.basis.com.br/browse/BASISADM-959" xr:uid="{00000000-0004-0000-0100-0000B0020000}"/>
    <hyperlink ref="A761" r:id="rId690" display="https://sgo.basis.com.br/browse/BASISADM-947" xr:uid="{00000000-0004-0000-0100-0000B1020000}"/>
    <hyperlink ref="A762" r:id="rId691" display="https://sgo.basis.com.br/browse/BASISADM-939" xr:uid="{00000000-0004-0000-0100-0000B2020000}"/>
    <hyperlink ref="A763" r:id="rId692" display="https://sgo.basis.com.br/browse/BASISADM-935" xr:uid="{00000000-0004-0000-0100-0000B3020000}"/>
    <hyperlink ref="A764" r:id="rId693" display="https://sgo.basis.com.br/browse/BASISADM-927" xr:uid="{00000000-0004-0000-0100-0000B4020000}"/>
    <hyperlink ref="A765" r:id="rId694" display="https://sgo.basis.com.br/browse/BASISADM-915" xr:uid="{00000000-0004-0000-0100-0000B5020000}"/>
    <hyperlink ref="A766" r:id="rId695" display="https://sgo.basis.com.br/browse/BASISADM-909" xr:uid="{00000000-0004-0000-0100-0000B6020000}"/>
    <hyperlink ref="A767" r:id="rId696" display="https://sgo.basis.com.br/browse/BASISADM-906" xr:uid="{00000000-0004-0000-0100-0000B7020000}"/>
    <hyperlink ref="A768" r:id="rId697" display="https://sgo.basis.com.br/browse/BASISADM-905" xr:uid="{00000000-0004-0000-0100-0000B8020000}"/>
    <hyperlink ref="A769" r:id="rId698" display="https://sgo.basis.com.br/browse/BASISADM-900" xr:uid="{00000000-0004-0000-0100-0000B9020000}"/>
    <hyperlink ref="A770" r:id="rId699" display="https://sgo.basis.com.br/browse/BASISADM-897" xr:uid="{00000000-0004-0000-0100-0000BA020000}"/>
    <hyperlink ref="A771" r:id="rId700" display="https://sgo.basis.com.br/browse/BASISADM-890" xr:uid="{00000000-0004-0000-0100-0000BB020000}"/>
    <hyperlink ref="A772" r:id="rId701" display="https://sgo.basis.com.br/browse/BASISADM-878" xr:uid="{00000000-0004-0000-0100-0000BC020000}"/>
    <hyperlink ref="A773" r:id="rId702" display="https://sgo.basis.com.br/browse/BASISADM-848" xr:uid="{00000000-0004-0000-0100-0000BD020000}"/>
    <hyperlink ref="A774" r:id="rId703" display="https://sgo.basis.com.br/browse/BASISADM-826" xr:uid="{00000000-0004-0000-0100-0000BE020000}"/>
    <hyperlink ref="A775" r:id="rId704" display="https://sgo.basis.com.br/browse/BASISADM-812" xr:uid="{00000000-0004-0000-0100-0000BF020000}"/>
    <hyperlink ref="A776" r:id="rId705" display="https://sgo.basis.com.br/browse/BASISADM-803" xr:uid="{00000000-0004-0000-0100-0000C0020000}"/>
    <hyperlink ref="A777" r:id="rId706" display="https://sgo.basis.com.br/browse/BASISADM-796" xr:uid="{00000000-0004-0000-0100-0000C1020000}"/>
    <hyperlink ref="A778" r:id="rId707" display="https://sgo.basis.com.br/browse/BASISADM-794" xr:uid="{00000000-0004-0000-0100-0000C2020000}"/>
    <hyperlink ref="A779" r:id="rId708" display="https://sgo.basis.com.br/browse/BASISADM-790" xr:uid="{00000000-0004-0000-0100-0000C3020000}"/>
    <hyperlink ref="A780" r:id="rId709" display="https://sgo.basis.com.br/browse/BASISADM-784" xr:uid="{00000000-0004-0000-0100-0000C4020000}"/>
    <hyperlink ref="A781" r:id="rId710" display="https://sgo.basis.com.br/browse/BASISADM-774" xr:uid="{00000000-0004-0000-0100-0000C5020000}"/>
    <hyperlink ref="A782" r:id="rId711" display="https://sgo.basis.com.br/browse/BASISADM-768" xr:uid="{00000000-0004-0000-0100-0000C6020000}"/>
    <hyperlink ref="A783" r:id="rId712" display="https://sgo.basis.com.br/browse/BASISADM-763" xr:uid="{00000000-0004-0000-0100-0000C7020000}"/>
    <hyperlink ref="A784" r:id="rId713" display="https://sgo.basis.com.br/browse/BASISADM-761" xr:uid="{00000000-0004-0000-0100-0000C8020000}"/>
    <hyperlink ref="A785" r:id="rId714" display="https://sgo.basis.com.br/browse/BASISADM-759" xr:uid="{00000000-0004-0000-0100-0000C9020000}"/>
    <hyperlink ref="A786" r:id="rId715" display="https://sgo.basis.com.br/browse/BASISADM-749" xr:uid="{00000000-0004-0000-0100-0000CA020000}"/>
    <hyperlink ref="A787" r:id="rId716" display="https://sgo.basis.com.br/browse/BASISADM-744" xr:uid="{00000000-0004-0000-0100-0000CB020000}"/>
    <hyperlink ref="A788" r:id="rId717" display="https://sgo.basis.com.br/browse/BASISADM-738" xr:uid="{00000000-0004-0000-0100-0000CC020000}"/>
    <hyperlink ref="A789" r:id="rId718" display="https://sgo.basis.com.br/browse/BASISADM-737" xr:uid="{00000000-0004-0000-0100-0000CD020000}"/>
    <hyperlink ref="A790" r:id="rId719" display="https://sgo.basis.com.br/browse/BASISADM-701" xr:uid="{00000000-0004-0000-0100-0000CE020000}"/>
    <hyperlink ref="A791" r:id="rId720" display="https://sgo.basis.com.br/browse/BASISADM-700" xr:uid="{00000000-0004-0000-0100-0000CF020000}"/>
    <hyperlink ref="A792" r:id="rId721" display="https://sgo.basis.com.br/browse/BASISADM-698" xr:uid="{00000000-0004-0000-0100-0000D0020000}"/>
    <hyperlink ref="A793" r:id="rId722" display="https://sgo.basis.com.br/browse/BASISADM-695" xr:uid="{00000000-0004-0000-0100-0000D1020000}"/>
    <hyperlink ref="A794" r:id="rId723" display="https://sgo.basis.com.br/browse/BASISADM-694" xr:uid="{00000000-0004-0000-0100-0000D2020000}"/>
    <hyperlink ref="A795" r:id="rId724" display="https://sgo.basis.com.br/browse/BASISADM-685" xr:uid="{00000000-0004-0000-0100-0000D3020000}"/>
    <hyperlink ref="A796" r:id="rId725" display="https://sgo.basis.com.br/browse/BASISADM-683" xr:uid="{00000000-0004-0000-0100-0000D4020000}"/>
    <hyperlink ref="A797" r:id="rId726" display="https://sgo.basis.com.br/browse/BASISADM-680" xr:uid="{00000000-0004-0000-0100-0000D5020000}"/>
    <hyperlink ref="A798" r:id="rId727" display="https://sgo.basis.com.br/browse/BASISADM-679" xr:uid="{00000000-0004-0000-0100-0000D6020000}"/>
    <hyperlink ref="A799" r:id="rId728" display="https://sgo.basis.com.br/browse/BASISADM-677" xr:uid="{00000000-0004-0000-0100-0000D7020000}"/>
    <hyperlink ref="A800" r:id="rId729" display="https://sgo.basis.com.br/browse/BASISADM-675" xr:uid="{00000000-0004-0000-0100-0000D8020000}"/>
    <hyperlink ref="A801" r:id="rId730" display="https://sgo.basis.com.br/browse/BASISADM-671" xr:uid="{00000000-0004-0000-0100-0000D9020000}"/>
    <hyperlink ref="A802" r:id="rId731" display="https://sgo.basis.com.br/browse/BASISADM-660" xr:uid="{00000000-0004-0000-0100-0000DA020000}"/>
    <hyperlink ref="A803" r:id="rId732" display="https://sgo.basis.com.br/browse/BASISADM-659" xr:uid="{00000000-0004-0000-0100-0000DB020000}"/>
    <hyperlink ref="A804" r:id="rId733" display="https://sgo.basis.com.br/browse/BASISADM-653" xr:uid="{00000000-0004-0000-0100-0000DC020000}"/>
    <hyperlink ref="A805" r:id="rId734" display="https://sgo.basis.com.br/browse/BASISADM-643" xr:uid="{00000000-0004-0000-0100-0000DD020000}"/>
    <hyperlink ref="A806" r:id="rId735" display="https://sgo.basis.com.br/browse/BASISADM-639" xr:uid="{00000000-0004-0000-0100-0000DE020000}"/>
    <hyperlink ref="A807" r:id="rId736" display="https://sgo.basis.com.br/browse/BASISADM-630" xr:uid="{00000000-0004-0000-0100-0000DF020000}"/>
    <hyperlink ref="A808" r:id="rId737" display="https://sgo.basis.com.br/browse/BASISADM-629" xr:uid="{00000000-0004-0000-0100-0000E0020000}"/>
    <hyperlink ref="A809" r:id="rId738" display="https://sgo.basis.com.br/browse/BASISADM-628" xr:uid="{00000000-0004-0000-0100-0000E1020000}"/>
    <hyperlink ref="A810" r:id="rId739" display="https://sgo.basis.com.br/browse/BASISADM-627" xr:uid="{00000000-0004-0000-0100-0000E2020000}"/>
    <hyperlink ref="A811" r:id="rId740" display="https://sgo.basis.com.br/browse/BASISADM-626" xr:uid="{00000000-0004-0000-0100-0000E3020000}"/>
    <hyperlink ref="A812" r:id="rId741" display="https://sgo.basis.com.br/browse/BASISADM-610" xr:uid="{00000000-0004-0000-0100-0000E4020000}"/>
    <hyperlink ref="A813" r:id="rId742" display="https://sgo.basis.com.br/browse/BASISADM-603" xr:uid="{00000000-0004-0000-0100-0000E5020000}"/>
    <hyperlink ref="A814" r:id="rId743" display="https://sgo.basis.com.br/browse/BASISADM-599" xr:uid="{00000000-0004-0000-0100-0000E6020000}"/>
    <hyperlink ref="A815" r:id="rId744" display="https://sgo.basis.com.br/browse/BASISADM-593" xr:uid="{00000000-0004-0000-0100-0000E7020000}"/>
    <hyperlink ref="A816" r:id="rId745" display="https://sgo.basis.com.br/browse/BASISADM-589" xr:uid="{00000000-0004-0000-0100-0000E8020000}"/>
    <hyperlink ref="A817" r:id="rId746" display="https://sgo.basis.com.br/browse/BASISADM-560" xr:uid="{00000000-0004-0000-0100-0000E9020000}"/>
    <hyperlink ref="A818" r:id="rId747" display="https://sgo.basis.com.br/browse/BASISADM-559" xr:uid="{00000000-0004-0000-0100-0000EA020000}"/>
    <hyperlink ref="A819" r:id="rId748" display="https://sgo.basis.com.br/browse/BASISADM-555" xr:uid="{00000000-0004-0000-0100-0000EB020000}"/>
    <hyperlink ref="A820" r:id="rId749" display="https://sgo.basis.com.br/browse/BASISADM-539" xr:uid="{00000000-0004-0000-0100-0000EC020000}"/>
    <hyperlink ref="A821" r:id="rId750" display="https://sgo.basis.com.br/browse/BASISADM-535" xr:uid="{00000000-0004-0000-0100-0000ED020000}"/>
    <hyperlink ref="A822" r:id="rId751" display="https://sgo.basis.com.br/browse/BASISADM-528" xr:uid="{00000000-0004-0000-0100-0000EE020000}"/>
    <hyperlink ref="A823" r:id="rId752" display="https://sgo.basis.com.br/browse/BASISADM-526" xr:uid="{00000000-0004-0000-0100-0000EF020000}"/>
    <hyperlink ref="A824" r:id="rId753" display="https://sgo.basis.com.br/browse/BASISADM-506" xr:uid="{00000000-0004-0000-0100-0000F0020000}"/>
    <hyperlink ref="A825" r:id="rId754" display="https://sgo.basis.com.br/browse/BASISADM-501" xr:uid="{00000000-0004-0000-0100-0000F1020000}"/>
    <hyperlink ref="A826" r:id="rId755" display="https://sgo.basis.com.br/browse/BASISADM-488" xr:uid="{00000000-0004-0000-0100-0000F2020000}"/>
    <hyperlink ref="A827" r:id="rId756" display="https://sgo.basis.com.br/browse/BASISADM-481" xr:uid="{00000000-0004-0000-0100-0000F3020000}"/>
    <hyperlink ref="A828" r:id="rId757" display="https://sgo.basis.com.br/browse/BASISADM-480" xr:uid="{00000000-0004-0000-0100-0000F4020000}"/>
    <hyperlink ref="A829" r:id="rId758" display="https://sgo.basis.com.br/browse/BASISADM-468" xr:uid="{00000000-0004-0000-0100-0000F5020000}"/>
    <hyperlink ref="A830" r:id="rId759" display="https://sgo.basis.com.br/browse/BASISADM-439" xr:uid="{00000000-0004-0000-0100-0000F6020000}"/>
    <hyperlink ref="A831" r:id="rId760" display="https://sgo.basis.com.br/browse/BASISADM-432" xr:uid="{00000000-0004-0000-0100-0000F7020000}"/>
    <hyperlink ref="A832" r:id="rId761" display="https://sgo.basis.com.br/browse/BASISADM-427" xr:uid="{00000000-0004-0000-0100-0000F8020000}"/>
    <hyperlink ref="A833" r:id="rId762" display="https://sgo.basis.com.br/browse/BASISADM-425" xr:uid="{00000000-0004-0000-0100-0000F9020000}"/>
    <hyperlink ref="A834" r:id="rId763" display="https://sgo.basis.com.br/browse/BASISADM-421" xr:uid="{00000000-0004-0000-0100-0000FA020000}"/>
    <hyperlink ref="A835" r:id="rId764" display="https://sgo.basis.com.br/browse/BASISADM-404" xr:uid="{00000000-0004-0000-0100-0000FB020000}"/>
    <hyperlink ref="A836" r:id="rId765" display="https://sgo.basis.com.br/browse/BASISADM-392" xr:uid="{00000000-0004-0000-0100-0000FC020000}"/>
    <hyperlink ref="A837" r:id="rId766" display="https://sgo.basis.com.br/browse/BASISADM-391" xr:uid="{00000000-0004-0000-0100-0000FD020000}"/>
    <hyperlink ref="A838" r:id="rId767" display="https://sgo.basis.com.br/browse/BASISADM-388" xr:uid="{00000000-0004-0000-0100-0000FE020000}"/>
    <hyperlink ref="A839" r:id="rId768" display="https://sgo.basis.com.br/browse/BASISADM-387" xr:uid="{00000000-0004-0000-0100-0000FF020000}"/>
    <hyperlink ref="A840" r:id="rId769" display="https://sgo.basis.com.br/browse/BASISADM-384" xr:uid="{00000000-0004-0000-0100-000000030000}"/>
    <hyperlink ref="A841" r:id="rId770" display="https://sgo.basis.com.br/browse/BASISADM-375" xr:uid="{00000000-0004-0000-0100-000001030000}"/>
    <hyperlink ref="A842" r:id="rId771" display="https://sgo.basis.com.br/browse/BASISADM-368" xr:uid="{00000000-0004-0000-0100-000002030000}"/>
    <hyperlink ref="A843" r:id="rId772" display="https://sgo.basis.com.br/browse/BASISADM-360" xr:uid="{00000000-0004-0000-0100-000003030000}"/>
    <hyperlink ref="A844" r:id="rId773" display="https://sgo.basis.com.br/browse/BASISADM-359" xr:uid="{00000000-0004-0000-0100-000004030000}"/>
    <hyperlink ref="A845" r:id="rId774" display="https://sgo.basis.com.br/browse/BASISADM-358" xr:uid="{00000000-0004-0000-0100-000005030000}"/>
    <hyperlink ref="A846" r:id="rId775" display="https://sgo.basis.com.br/browse/BASISADM-356" xr:uid="{00000000-0004-0000-0100-000006030000}"/>
    <hyperlink ref="A847" r:id="rId776" display="https://sgo.basis.com.br/browse/BASISADM-354" xr:uid="{00000000-0004-0000-0100-000007030000}"/>
    <hyperlink ref="A848" r:id="rId777" display="https://sgo.basis.com.br/browse/BASISADM-351" xr:uid="{00000000-0004-0000-0100-000008030000}"/>
    <hyperlink ref="A849" r:id="rId778" display="https://sgo.basis.com.br/browse/BASISADM-350" xr:uid="{00000000-0004-0000-0100-000009030000}"/>
    <hyperlink ref="A850" r:id="rId779" display="https://sgo.basis.com.br/browse/BASISADM-340" xr:uid="{00000000-0004-0000-0100-00000A030000}"/>
    <hyperlink ref="A851" r:id="rId780" display="https://sgo.basis.com.br/browse/BASISADM-339" xr:uid="{00000000-0004-0000-0100-00000B030000}"/>
    <hyperlink ref="A852" r:id="rId781" display="https://sgo.basis.com.br/browse/BASISADM-326" xr:uid="{00000000-0004-0000-0100-00000C030000}"/>
    <hyperlink ref="A853" r:id="rId782" display="https://sgo.basis.com.br/browse/BASISADM-309" xr:uid="{00000000-0004-0000-0100-00000D030000}"/>
    <hyperlink ref="A854" r:id="rId783" display="https://sgo.basis.com.br/browse/BASISADM-299" xr:uid="{00000000-0004-0000-0100-00000E030000}"/>
    <hyperlink ref="A855" r:id="rId784" display="https://sgo.basis.com.br/browse/BASISADM-286" xr:uid="{00000000-0004-0000-0100-00000F030000}"/>
    <hyperlink ref="A856" r:id="rId785" display="https://sgo.basis.com.br/browse/BASISADM-273" xr:uid="{00000000-0004-0000-0100-000010030000}"/>
    <hyperlink ref="A857" r:id="rId786" display="https://sgo.basis.com.br/browse/BASISADM-272" xr:uid="{00000000-0004-0000-0100-000011030000}"/>
    <hyperlink ref="A858" r:id="rId787" display="https://sgo.basis.com.br/browse/BASISADM-271" xr:uid="{00000000-0004-0000-0100-000012030000}"/>
    <hyperlink ref="A859" r:id="rId788" display="https://sgo.basis.com.br/browse/BASISADM-270" xr:uid="{00000000-0004-0000-0100-000013030000}"/>
    <hyperlink ref="A860" r:id="rId789" display="https://sgo.basis.com.br/browse/BASISADM-261" xr:uid="{00000000-0004-0000-0100-000014030000}"/>
    <hyperlink ref="A861" r:id="rId790" display="https://sgo.basis.com.br/browse/BASISADM-253" xr:uid="{00000000-0004-0000-0100-000015030000}"/>
    <hyperlink ref="A862" r:id="rId791" display="https://sgo.basis.com.br/browse/BASISADM-252" xr:uid="{00000000-0004-0000-0100-000016030000}"/>
    <hyperlink ref="A863" r:id="rId792" display="https://sgo.basis.com.br/browse/BASISADM-241" xr:uid="{00000000-0004-0000-0100-000017030000}"/>
    <hyperlink ref="A864" r:id="rId793" display="https://sgo.basis.com.br/browse/BASISADM-229" xr:uid="{00000000-0004-0000-0100-000018030000}"/>
    <hyperlink ref="A865" r:id="rId794" display="https://sgo.basis.com.br/browse/BASISADM-228" xr:uid="{00000000-0004-0000-0100-000019030000}"/>
    <hyperlink ref="A866" r:id="rId795" display="https://sgo.basis.com.br/browse/BASISADM-223" xr:uid="{00000000-0004-0000-0100-00001A030000}"/>
    <hyperlink ref="A867" r:id="rId796" display="https://sgo.basis.com.br/browse/BASISADM-220" xr:uid="{00000000-0004-0000-0100-00001B030000}"/>
    <hyperlink ref="A868" r:id="rId797" display="https://sgo.basis.com.br/browse/BASISADM-217" xr:uid="{00000000-0004-0000-0100-00001C030000}"/>
    <hyperlink ref="A869" r:id="rId798" display="https://sgo.basis.com.br/browse/BASISADM-212" xr:uid="{00000000-0004-0000-0100-00001D030000}"/>
    <hyperlink ref="A870" r:id="rId799" display="https://sgo.basis.com.br/browse/BASISADM-206" xr:uid="{00000000-0004-0000-0100-00001E030000}"/>
    <hyperlink ref="A871" r:id="rId800" display="https://sgo.basis.com.br/browse/BASISADM-190" xr:uid="{00000000-0004-0000-0100-00001F030000}"/>
    <hyperlink ref="A872" r:id="rId801" display="https://sgo.basis.com.br/browse/BASISADM-182" xr:uid="{00000000-0004-0000-0100-000020030000}"/>
    <hyperlink ref="A873" r:id="rId802" display="https://sgo.basis.com.br/browse/BASISADM-181" xr:uid="{00000000-0004-0000-0100-000021030000}"/>
    <hyperlink ref="A874" r:id="rId803" display="https://sgo.basis.com.br/browse/BASISADM-180" xr:uid="{00000000-0004-0000-0100-000022030000}"/>
    <hyperlink ref="A875" r:id="rId804" display="https://sgo.basis.com.br/browse/BASISADM-179" xr:uid="{00000000-0004-0000-0100-000023030000}"/>
    <hyperlink ref="A876" r:id="rId805" display="https://sgo.basis.com.br/browse/BASISADM-177" xr:uid="{00000000-0004-0000-0100-000024030000}"/>
    <hyperlink ref="A877" r:id="rId806" display="https://sgo.basis.com.br/browse/BASISADM-176" xr:uid="{00000000-0004-0000-0100-000025030000}"/>
    <hyperlink ref="A878" r:id="rId807" display="https://sgo.basis.com.br/browse/BASISADM-173" xr:uid="{00000000-0004-0000-0100-000026030000}"/>
    <hyperlink ref="A879" r:id="rId808" display="https://sgo.basis.com.br/browse/BASISADM-171" xr:uid="{00000000-0004-0000-0100-000027030000}"/>
    <hyperlink ref="A880" r:id="rId809" display="https://sgo.basis.com.br/browse/BASISADM-170" xr:uid="{00000000-0004-0000-0100-000028030000}"/>
    <hyperlink ref="A881" r:id="rId810" display="https://sgo.basis.com.br/browse/BASISADM-169" xr:uid="{00000000-0004-0000-0100-000029030000}"/>
    <hyperlink ref="A882" r:id="rId811" display="https://sgo.basis.com.br/browse/BASISADM-168" xr:uid="{00000000-0004-0000-0100-00002A030000}"/>
    <hyperlink ref="A883" r:id="rId812" display="https://sgo.basis.com.br/browse/BASISADM-167" xr:uid="{00000000-0004-0000-0100-00002B030000}"/>
    <hyperlink ref="A884" r:id="rId813" display="https://sgo.basis.com.br/browse/BASISADM-166" xr:uid="{00000000-0004-0000-0100-00002C030000}"/>
    <hyperlink ref="A885" r:id="rId814" display="https://sgo.basis.com.br/browse/BASISADM-165" xr:uid="{00000000-0004-0000-0100-00002D030000}"/>
    <hyperlink ref="A886" r:id="rId815" display="https://sgo.basis.com.br/browse/BASISADM-160" xr:uid="{00000000-0004-0000-0100-00002E030000}"/>
    <hyperlink ref="A887" r:id="rId816" display="https://sgo.basis.com.br/browse/BASISADM-158" xr:uid="{00000000-0004-0000-0100-00002F030000}"/>
    <hyperlink ref="A888" r:id="rId817" display="https://sgo.basis.com.br/browse/BASISADM-157" xr:uid="{00000000-0004-0000-0100-000030030000}"/>
    <hyperlink ref="A889" r:id="rId818" display="https://sgo.basis.com.br/browse/BASISADM-156" xr:uid="{00000000-0004-0000-0100-000031030000}"/>
    <hyperlink ref="A890" r:id="rId819" display="https://sgo.basis.com.br/browse/BASISADM-154" xr:uid="{00000000-0004-0000-0100-000032030000}"/>
    <hyperlink ref="A891" r:id="rId820" display="https://sgo.basis.com.br/browse/BASISADM-148" xr:uid="{00000000-0004-0000-0100-000033030000}"/>
    <hyperlink ref="A892" r:id="rId821" display="https://sgo.basis.com.br/browse/BASISADM-147" xr:uid="{00000000-0004-0000-0100-000034030000}"/>
    <hyperlink ref="A893" r:id="rId822" display="https://sgo.basis.com.br/browse/BASISADM-146" xr:uid="{00000000-0004-0000-0100-000035030000}"/>
    <hyperlink ref="A894" r:id="rId823" display="https://sgo.basis.com.br/browse/BASISADM-145" xr:uid="{00000000-0004-0000-0100-000036030000}"/>
    <hyperlink ref="A895" r:id="rId824" display="https://sgo.basis.com.br/browse/BASISADM-144" xr:uid="{00000000-0004-0000-0100-000037030000}"/>
    <hyperlink ref="A896" r:id="rId825" display="https://sgo.basis.com.br/browse/BASISADM-142" xr:uid="{00000000-0004-0000-0100-000038030000}"/>
    <hyperlink ref="A897" r:id="rId826" display="https://sgo.basis.com.br/browse/BASISADM-141" xr:uid="{00000000-0004-0000-0100-000039030000}"/>
    <hyperlink ref="A898" r:id="rId827" display="https://sgo.basis.com.br/browse/BASISADM-139" xr:uid="{00000000-0004-0000-0100-00003A030000}"/>
    <hyperlink ref="A899" r:id="rId828" display="https://sgo.basis.com.br/browse/BASISADM-137" xr:uid="{00000000-0004-0000-0100-00003B030000}"/>
    <hyperlink ref="A900" r:id="rId829" display="https://sgo.basis.com.br/browse/BASISADM-136" xr:uid="{00000000-0004-0000-0100-00003C030000}"/>
    <hyperlink ref="A901" r:id="rId830" display="https://sgo.basis.com.br/browse/BASISADM-135" xr:uid="{00000000-0004-0000-0100-00003D030000}"/>
    <hyperlink ref="A902" r:id="rId831" display="https://sgo.basis.com.br/browse/BASISADM-134" xr:uid="{00000000-0004-0000-0100-00003E030000}"/>
    <hyperlink ref="A903" r:id="rId832" display="https://sgo.basis.com.br/browse/BASISADM-132" xr:uid="{00000000-0004-0000-0100-00003F030000}"/>
    <hyperlink ref="A904" r:id="rId833" display="https://sgo.basis.com.br/browse/BASISADM-129" xr:uid="{00000000-0004-0000-0100-000040030000}"/>
    <hyperlink ref="A905" r:id="rId834" display="https://sgo.basis.com.br/browse/BASISADM-126" xr:uid="{00000000-0004-0000-0100-000041030000}"/>
    <hyperlink ref="A906" r:id="rId835" display="https://sgo.basis.com.br/browse/BASISADM-121" xr:uid="{00000000-0004-0000-0100-000042030000}"/>
    <hyperlink ref="A907" r:id="rId836" display="https://sgo.basis.com.br/browse/BASISADM-120" xr:uid="{00000000-0004-0000-0100-000043030000}"/>
    <hyperlink ref="A908" r:id="rId837" display="https://sgo.basis.com.br/browse/BASISADM-110" xr:uid="{00000000-0004-0000-0100-000044030000}"/>
    <hyperlink ref="A909" r:id="rId838" display="https://sgo.basis.com.br/browse/BASISADM-94" xr:uid="{00000000-0004-0000-0100-000045030000}"/>
    <hyperlink ref="A910" r:id="rId839" display="https://sgo.basis.com.br/browse/BASISADM-93" xr:uid="{00000000-0004-0000-0100-000046030000}"/>
    <hyperlink ref="A911" r:id="rId840" display="https://sgo.basis.com.br/browse/BASISADM-61" xr:uid="{00000000-0004-0000-0100-00004703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FAC7-C513-439B-9153-7E403F9D3D40}">
  <dimension ref="A1:L603"/>
  <sheetViews>
    <sheetView showGridLines="0" topLeftCell="C1" zoomScale="58" zoomScaleNormal="58" workbookViewId="0">
      <selection activeCell="E626" sqref="E626"/>
    </sheetView>
  </sheetViews>
  <sheetFormatPr defaultColWidth="8.85546875" defaultRowHeight="9" x14ac:dyDescent="0.15"/>
  <cols>
    <col min="1" max="1" width="17.7109375" style="3" bestFit="1" customWidth="1"/>
    <col min="2" max="2" width="35.5703125" style="3" bestFit="1" customWidth="1"/>
    <col min="3" max="3" width="35.7109375" style="3" customWidth="1"/>
    <col min="4" max="5" width="35.5703125" style="3" bestFit="1" customWidth="1"/>
    <col min="6" max="6" width="16.42578125" style="3" bestFit="1" customWidth="1"/>
    <col min="7" max="7" width="35.5703125" style="3" bestFit="1" customWidth="1"/>
    <col min="8" max="8" width="31.28515625" style="3" customWidth="1"/>
    <col min="9" max="9" width="27.28515625" style="3" bestFit="1" customWidth="1"/>
    <col min="10" max="10" width="25.7109375" style="3" bestFit="1" customWidth="1"/>
    <col min="11" max="11" width="26.42578125" style="3" bestFit="1" customWidth="1"/>
    <col min="12" max="12" width="24.140625" style="3" customWidth="1"/>
    <col min="13" max="16384" width="8.85546875" style="3"/>
  </cols>
  <sheetData>
    <row r="1" spans="1:12" ht="15" x14ac:dyDescent="0.15">
      <c r="A1" s="4" t="s">
        <v>2</v>
      </c>
      <c r="B1" s="4" t="s">
        <v>1068</v>
      </c>
      <c r="C1" s="4" t="s">
        <v>1067</v>
      </c>
      <c r="D1" s="4" t="s">
        <v>1066</v>
      </c>
      <c r="E1" s="4" t="s">
        <v>1065</v>
      </c>
      <c r="F1" s="4" t="s">
        <v>0</v>
      </c>
      <c r="G1" s="4" t="s">
        <v>1</v>
      </c>
      <c r="H1" s="2" t="s">
        <v>2423</v>
      </c>
      <c r="I1" s="2" t="s">
        <v>2256</v>
      </c>
      <c r="J1" s="2" t="s">
        <v>2255</v>
      </c>
      <c r="K1" s="2" t="s">
        <v>2253</v>
      </c>
      <c r="L1" s="2" t="s">
        <v>2254</v>
      </c>
    </row>
    <row r="2" spans="1:12" ht="14.25" customHeight="1" x14ac:dyDescent="0.15">
      <c r="A2" s="15" t="s">
        <v>1062</v>
      </c>
      <c r="B2" s="16" t="s">
        <v>1061</v>
      </c>
      <c r="C2" s="16" t="s">
        <v>2309</v>
      </c>
      <c r="D2" s="16" t="s">
        <v>2310</v>
      </c>
      <c r="E2" s="16" t="s">
        <v>2304</v>
      </c>
      <c r="F2" s="16" t="s">
        <v>2432</v>
      </c>
      <c r="G2" s="16" t="s">
        <v>14</v>
      </c>
      <c r="H2" s="1" t="str">
        <f t="shared" ref="H2" si="0">F2 &amp; " - " &amp; G2</f>
        <v>MPOGSTI - Barramento PEN</v>
      </c>
      <c r="I2" s="1" t="str">
        <f>IFERROR(IF(
FIND("Angular",$B2)&gt;0,"Angular"),
IFERROR(IF(
FIND(".Net",$B2)&gt;0,".Net"),
IFERROR(IF(
FIND("Zend",$B2)&gt;0,"Zend N"),
IFERROR(IF(
FIND("SIMEC",$B2)&gt;0,"SIMEC"),
IFERROR(IF(
FIND("Bootstrap",$B2)&gt;0,"Bootstrap"),
IFERROR(IF(
FIND("Struts",$B2)&gt;0,"Struts"),
IFERROR(IF(
FIND("JSF",$B2)&gt;0,"JSF"),
IFERROR(IF(
FIND("SmartGWT",$B2)&gt;0,"SmartGWT"),
IFERROR(IF(
FIND("Spring",$B2)&gt;0,"Spring"),
IFERROR(IF(
FIND("EXT JS",$B2)&gt;0,"EXT JS"),
IFERROR(IF(
FIND("CakePHP",$B2)&gt;0,"CakePHP"),
IFERROR(IF(
FIND("Formdin",$B2)&gt;0,"Formdin"),
IFERROR(IF(
FIND("Quartz",$B2)&gt;0,"Quartz"),
IFERROR(IF(
FIND("JEE 6",$B2)&gt;0,"JEE 6"),
"SEM FRAMEWORK"
))))))))))))))</f>
        <v>Angular</v>
      </c>
      <c r="J2" s="1" t="str">
        <f t="shared" ref="J2:J65" si="1">IFERROR(IF(
FIND("Java",$C2)&gt;0,"Java"),
IFERROR(IF(
FIND("Delphi",$C2)&gt;0,"Delphi"),
IFERROR(IF(
FIND("PHP",$C2)&gt;0,"PHP"),
IFERROR(IF(
FIND("ASP",$C2)&gt;0,"ASP"),
IFERROR(IF(
FIND("C#",$C2)&gt;0,"C#"),"Outras Linguagens")))))</f>
        <v>Java</v>
      </c>
      <c r="K2" s="1" t="str">
        <f t="shared" ref="K2:K65" si="2">IFERROR(IF(
FIND("Caso de Uso",$D2)&gt;0,"Caso de Uso",IF(FIND("EPE",$D2)&gt;0,"EPE","Sem Técnica")
),IFERROR(IF(FIND("EPE",$D2)&gt;0,"EPE","Sem Técnica"),"Sem Técnica"))</f>
        <v>Sem Técnica</v>
      </c>
      <c r="L2" s="1" t="str">
        <f t="shared" ref="L2:L65" si="3">IFERROR(IF(
FIND("Automatizado",$E2)&gt;0,"Automatizado","Manual"),"Manual")</f>
        <v>Automatizado</v>
      </c>
    </row>
    <row r="3" spans="1:12" ht="14.25" customHeight="1" x14ac:dyDescent="0.15">
      <c r="A3" s="15" t="s">
        <v>1059</v>
      </c>
      <c r="B3" s="16" t="s">
        <v>2312</v>
      </c>
      <c r="C3" s="16" t="s">
        <v>2307</v>
      </c>
      <c r="D3" s="16" t="s">
        <v>570</v>
      </c>
      <c r="E3" s="16" t="s">
        <v>2304</v>
      </c>
      <c r="F3" s="16" t="s">
        <v>2432</v>
      </c>
      <c r="G3" s="16" t="s">
        <v>11</v>
      </c>
      <c r="H3" s="1" t="str">
        <f t="shared" ref="H3:H66" si="4">F3 &amp; " - " &amp; G3</f>
        <v>MPOGSTI - SISISP</v>
      </c>
      <c r="I3" s="1" t="str">
        <f t="shared" ref="I3:I66" si="5">IFERROR(IF(
FIND("Angular",$B3)&gt;0,"Angular"),
IFERROR(IF(
FIND(".Net",$B3)&gt;0,".Net"),
IFERROR(IF(
FIND("Zend",$B3)&gt;0,"Zend N"),
IFERROR(IF(
FIND("SIMEC",$B3)&gt;0,"SIMEC"),
IFERROR(IF(
FIND("Bootstrap",$B3)&gt;0,"Bootstrap"),
IFERROR(IF(
FIND("Struts",$B3)&gt;0,"Struts"),
IFERROR(IF(
FIND("JSF",$B3)&gt;0,"JSF"),
IFERROR(IF(
FIND("SmartGWT",$B3)&gt;0,"SmartGWT"),
IFERROR(IF(
FIND("Spring",$B3)&gt;0,"Spring"),
IFERROR(IF(
FIND("EXT JS",$B3)&gt;0,"EXT JS"),
IFERROR(IF(
FIND("CakePHP",$B3)&gt;0,"CakePHP"),
IFERROR(IF(
FIND("Formdin",$B3)&gt;0,"Formdin"),
IFERROR(IF(
FIND("Quartz",$B3)&gt;0,"Quartz"),
IFERROR(IF(
FIND("JEE 6",$B3)&gt;0,"JEE 6"),
"SEM FRAMEWORK"
))))))))))))))</f>
        <v>Angular</v>
      </c>
      <c r="J3" s="1" t="str">
        <f t="shared" si="1"/>
        <v>Java</v>
      </c>
      <c r="K3" s="1" t="str">
        <f t="shared" si="2"/>
        <v>Sem Técnica</v>
      </c>
      <c r="L3" s="1" t="str">
        <f t="shared" si="3"/>
        <v>Automatizado</v>
      </c>
    </row>
    <row r="4" spans="1:12" ht="14.25" customHeight="1" x14ac:dyDescent="0.15">
      <c r="A4" s="15" t="s">
        <v>1060</v>
      </c>
      <c r="B4" s="16" t="s">
        <v>2311</v>
      </c>
      <c r="C4" s="16" t="s">
        <v>2309</v>
      </c>
      <c r="D4" s="16" t="s">
        <v>1049</v>
      </c>
      <c r="E4" s="16" t="s">
        <v>2304</v>
      </c>
      <c r="F4" s="16" t="s">
        <v>2432</v>
      </c>
      <c r="G4" s="16" t="s">
        <v>7</v>
      </c>
      <c r="H4" s="1" t="str">
        <f t="shared" si="4"/>
        <v>MPOGSTI - Portal de Serviços</v>
      </c>
      <c r="I4" s="1" t="str">
        <f t="shared" si="5"/>
        <v>Spring</v>
      </c>
      <c r="J4" s="1" t="str">
        <f t="shared" si="1"/>
        <v>Java</v>
      </c>
      <c r="K4" s="1" t="str">
        <f t="shared" si="2"/>
        <v>Sem Técnica</v>
      </c>
      <c r="L4" s="1" t="str">
        <f t="shared" si="3"/>
        <v>Automatizado</v>
      </c>
    </row>
    <row r="5" spans="1:12" ht="14.25" customHeight="1" x14ac:dyDescent="0.15">
      <c r="A5" s="15" t="s">
        <v>2242</v>
      </c>
      <c r="B5" s="16" t="s">
        <v>399</v>
      </c>
      <c r="C5" s="16" t="s">
        <v>2308</v>
      </c>
      <c r="D5" s="16" t="s">
        <v>1052</v>
      </c>
      <c r="E5" s="16"/>
      <c r="F5" s="16" t="s">
        <v>2432</v>
      </c>
      <c r="G5" s="16" t="s">
        <v>188</v>
      </c>
      <c r="H5" s="1" t="str">
        <f t="shared" si="4"/>
        <v>MPOGSTI - SEI</v>
      </c>
      <c r="I5" s="1" t="str">
        <f t="shared" si="5"/>
        <v>SEM FRAMEWORK</v>
      </c>
      <c r="J5" s="1" t="str">
        <f t="shared" si="1"/>
        <v>Java</v>
      </c>
      <c r="K5" s="1" t="str">
        <f t="shared" si="2"/>
        <v>Sem Técnica</v>
      </c>
      <c r="L5" s="1" t="str">
        <f t="shared" si="3"/>
        <v>Manual</v>
      </c>
    </row>
    <row r="6" spans="1:12" ht="14.25" customHeight="1" x14ac:dyDescent="0.15">
      <c r="A6" s="15" t="s">
        <v>1057</v>
      </c>
      <c r="B6" s="16" t="s">
        <v>1050</v>
      </c>
      <c r="C6" s="16" t="s">
        <v>2309</v>
      </c>
      <c r="D6" s="16" t="s">
        <v>1049</v>
      </c>
      <c r="E6" s="16" t="s">
        <v>2304</v>
      </c>
      <c r="F6" s="16" t="s">
        <v>2430</v>
      </c>
      <c r="G6" s="16" t="s">
        <v>9</v>
      </c>
      <c r="H6" s="1" t="str">
        <f t="shared" si="4"/>
        <v>MPOGSPU - Novo SIAPA</v>
      </c>
      <c r="I6" s="1" t="str">
        <f t="shared" si="5"/>
        <v>JSF</v>
      </c>
      <c r="J6" s="1" t="str">
        <f t="shared" si="1"/>
        <v>Java</v>
      </c>
      <c r="K6" s="1" t="str">
        <f t="shared" si="2"/>
        <v>Sem Técnica</v>
      </c>
      <c r="L6" s="1" t="str">
        <f t="shared" si="3"/>
        <v>Automatizado</v>
      </c>
    </row>
    <row r="7" spans="1:12" ht="14.25" customHeight="1" x14ac:dyDescent="0.15">
      <c r="A7" s="15" t="s">
        <v>1056</v>
      </c>
      <c r="B7" s="16" t="s">
        <v>1033</v>
      </c>
      <c r="C7" s="16" t="s">
        <v>2307</v>
      </c>
      <c r="D7" s="16" t="s">
        <v>569</v>
      </c>
      <c r="E7" s="16" t="s">
        <v>2304</v>
      </c>
      <c r="F7" s="16" t="s">
        <v>2430</v>
      </c>
      <c r="G7" s="16" t="s">
        <v>6</v>
      </c>
      <c r="H7" s="1" t="str">
        <f t="shared" si="4"/>
        <v>MPOGSPU - Acessos</v>
      </c>
      <c r="I7" s="1" t="str">
        <f t="shared" si="5"/>
        <v>Angular</v>
      </c>
      <c r="J7" s="1" t="str">
        <f t="shared" si="1"/>
        <v>Java</v>
      </c>
      <c r="K7" s="1" t="str">
        <f t="shared" si="2"/>
        <v>Sem Técnica</v>
      </c>
      <c r="L7" s="1" t="str">
        <f t="shared" si="3"/>
        <v>Automatizado</v>
      </c>
    </row>
    <row r="8" spans="1:12" ht="14.25" customHeight="1" x14ac:dyDescent="0.15">
      <c r="A8" s="15" t="s">
        <v>1058</v>
      </c>
      <c r="B8" s="16" t="s">
        <v>1033</v>
      </c>
      <c r="C8" s="16" t="s">
        <v>2309</v>
      </c>
      <c r="D8" s="16" t="s">
        <v>1049</v>
      </c>
      <c r="E8" s="16" t="s">
        <v>2304</v>
      </c>
      <c r="F8" s="16" t="s">
        <v>2430</v>
      </c>
      <c r="G8" s="16" t="s">
        <v>4</v>
      </c>
      <c r="H8" s="1" t="str">
        <f t="shared" si="4"/>
        <v>MPOGSPU - SU</v>
      </c>
      <c r="I8" s="1" t="str">
        <f t="shared" si="5"/>
        <v>Angular</v>
      </c>
      <c r="J8" s="1" t="str">
        <f t="shared" si="1"/>
        <v>Java</v>
      </c>
      <c r="K8" s="1" t="str">
        <f t="shared" si="2"/>
        <v>Sem Técnica</v>
      </c>
      <c r="L8" s="1" t="str">
        <f t="shared" si="3"/>
        <v>Automatizado</v>
      </c>
    </row>
    <row r="9" spans="1:12" ht="14.25" customHeight="1" x14ac:dyDescent="0.15">
      <c r="A9" s="15" t="s">
        <v>2821</v>
      </c>
      <c r="B9" s="16" t="s">
        <v>3125</v>
      </c>
      <c r="C9" s="16" t="s">
        <v>2313</v>
      </c>
      <c r="D9" s="16" t="s">
        <v>569</v>
      </c>
      <c r="E9" s="16" t="s">
        <v>2314</v>
      </c>
      <c r="F9" s="16" t="s">
        <v>2430</v>
      </c>
      <c r="G9" s="16" t="s">
        <v>2425</v>
      </c>
      <c r="H9" s="1" t="str">
        <f t="shared" si="4"/>
        <v>MPOGSPU - SISREI</v>
      </c>
      <c r="I9" s="1" t="str">
        <f t="shared" si="5"/>
        <v>JSF</v>
      </c>
      <c r="J9" s="1" t="str">
        <f t="shared" si="1"/>
        <v>Java</v>
      </c>
      <c r="K9" s="1" t="str">
        <f t="shared" si="2"/>
        <v>Sem Técnica</v>
      </c>
      <c r="L9" s="1" t="str">
        <f t="shared" si="3"/>
        <v>Manual</v>
      </c>
    </row>
    <row r="10" spans="1:12" ht="14.25" customHeight="1" x14ac:dyDescent="0.15">
      <c r="A10" s="15" t="s">
        <v>1054</v>
      </c>
      <c r="B10" s="16" t="s">
        <v>399</v>
      </c>
      <c r="C10" s="16" t="s">
        <v>2308</v>
      </c>
      <c r="D10" s="16" t="s">
        <v>1052</v>
      </c>
      <c r="E10" s="16"/>
      <c r="F10" s="16" t="s">
        <v>2433</v>
      </c>
      <c r="G10" s="16" t="s">
        <v>188</v>
      </c>
      <c r="H10" s="1" t="str">
        <f t="shared" si="4"/>
        <v>MPOGSEGRT - SEI</v>
      </c>
      <c r="I10" s="1" t="str">
        <f t="shared" si="5"/>
        <v>SEM FRAMEWORK</v>
      </c>
      <c r="J10" s="1" t="str">
        <f t="shared" si="1"/>
        <v>Java</v>
      </c>
      <c r="K10" s="1" t="str">
        <f t="shared" si="2"/>
        <v>Sem Técnica</v>
      </c>
      <c r="L10" s="1" t="str">
        <f t="shared" si="3"/>
        <v>Manual</v>
      </c>
    </row>
    <row r="11" spans="1:12" ht="14.25" customHeight="1" x14ac:dyDescent="0.15">
      <c r="A11" s="15" t="s">
        <v>1055</v>
      </c>
      <c r="B11" s="16" t="s">
        <v>2822</v>
      </c>
      <c r="C11" s="16" t="s">
        <v>2309</v>
      </c>
      <c r="D11" s="16" t="s">
        <v>570</v>
      </c>
      <c r="E11" s="16" t="s">
        <v>2305</v>
      </c>
      <c r="F11" s="16" t="s">
        <v>2433</v>
      </c>
      <c r="G11" s="16" t="s">
        <v>213</v>
      </c>
      <c r="H11" s="1" t="str">
        <f t="shared" si="4"/>
        <v>MPOGSEGRT - SISOUVIDOR V2</v>
      </c>
      <c r="I11" s="1" t="str">
        <f t="shared" si="5"/>
        <v>Struts</v>
      </c>
      <c r="J11" s="1" t="str">
        <f t="shared" si="1"/>
        <v>Java</v>
      </c>
      <c r="K11" s="1" t="str">
        <f t="shared" si="2"/>
        <v>Sem Técnica</v>
      </c>
      <c r="L11" s="1" t="str">
        <f t="shared" si="3"/>
        <v>Manual</v>
      </c>
    </row>
    <row r="12" spans="1:12" ht="14.25" customHeight="1" x14ac:dyDescent="0.15">
      <c r="A12" s="15" t="s">
        <v>1034</v>
      </c>
      <c r="B12" s="16" t="s">
        <v>1033</v>
      </c>
      <c r="C12" s="16" t="s">
        <v>2307</v>
      </c>
      <c r="D12" s="16" t="s">
        <v>570</v>
      </c>
      <c r="E12" s="16" t="s">
        <v>2304</v>
      </c>
      <c r="F12" s="16" t="s">
        <v>2431</v>
      </c>
      <c r="G12" s="16" t="s">
        <v>32</v>
      </c>
      <c r="H12" s="1" t="str">
        <f t="shared" si="4"/>
        <v>MPOGDTI - Sistema de Gestão de Risco</v>
      </c>
      <c r="I12" s="1" t="str">
        <f t="shared" si="5"/>
        <v>Angular</v>
      </c>
      <c r="J12" s="1" t="str">
        <f t="shared" si="1"/>
        <v>Java</v>
      </c>
      <c r="K12" s="1" t="str">
        <f t="shared" si="2"/>
        <v>Sem Técnica</v>
      </c>
      <c r="L12" s="1" t="str">
        <f t="shared" si="3"/>
        <v>Automatizado</v>
      </c>
    </row>
    <row r="13" spans="1:12" ht="14.25" customHeight="1" x14ac:dyDescent="0.15">
      <c r="A13" s="15" t="s">
        <v>1036</v>
      </c>
      <c r="B13" s="16" t="s">
        <v>2321</v>
      </c>
      <c r="C13" s="16" t="s">
        <v>2307</v>
      </c>
      <c r="D13" s="16" t="s">
        <v>570</v>
      </c>
      <c r="E13" s="16" t="s">
        <v>2305</v>
      </c>
      <c r="F13" s="16" t="s">
        <v>2431</v>
      </c>
      <c r="G13" s="16" t="s">
        <v>1035</v>
      </c>
      <c r="H13" s="1" t="str">
        <f t="shared" si="4"/>
        <v>MPOGDTI - SIGS</v>
      </c>
      <c r="I13" s="1" t="str">
        <f t="shared" si="5"/>
        <v>SEM FRAMEWORK</v>
      </c>
      <c r="J13" s="1" t="str">
        <f t="shared" si="1"/>
        <v>Java</v>
      </c>
      <c r="K13" s="1" t="str">
        <f t="shared" si="2"/>
        <v>Sem Técnica</v>
      </c>
      <c r="L13" s="1" t="str">
        <f t="shared" si="3"/>
        <v>Manual</v>
      </c>
    </row>
    <row r="14" spans="1:12" ht="14.25" customHeight="1" x14ac:dyDescent="0.15">
      <c r="A14" s="15" t="s">
        <v>1039</v>
      </c>
      <c r="B14" s="16" t="s">
        <v>1038</v>
      </c>
      <c r="C14" s="16" t="s">
        <v>2307</v>
      </c>
      <c r="D14" s="16" t="s">
        <v>570</v>
      </c>
      <c r="E14" s="16" t="s">
        <v>2305</v>
      </c>
      <c r="F14" s="16" t="s">
        <v>2431</v>
      </c>
      <c r="G14" s="16" t="s">
        <v>1037</v>
      </c>
      <c r="H14" s="1" t="str">
        <f t="shared" si="4"/>
        <v>MPOGDTI - GRP</v>
      </c>
      <c r="I14" s="1" t="str">
        <f t="shared" si="5"/>
        <v>Angular</v>
      </c>
      <c r="J14" s="1" t="str">
        <f t="shared" si="1"/>
        <v>Java</v>
      </c>
      <c r="K14" s="1" t="str">
        <f t="shared" si="2"/>
        <v>Sem Técnica</v>
      </c>
      <c r="L14" s="1" t="str">
        <f t="shared" si="3"/>
        <v>Manual</v>
      </c>
    </row>
    <row r="15" spans="1:12" ht="14.25" customHeight="1" x14ac:dyDescent="0.15">
      <c r="A15" s="15" t="s">
        <v>1053</v>
      </c>
      <c r="B15" s="16" t="s">
        <v>399</v>
      </c>
      <c r="C15" s="16" t="s">
        <v>2308</v>
      </c>
      <c r="D15" s="16" t="s">
        <v>1052</v>
      </c>
      <c r="E15" s="16"/>
      <c r="F15" s="16" t="s">
        <v>2431</v>
      </c>
      <c r="G15" s="16" t="s">
        <v>188</v>
      </c>
      <c r="H15" s="1" t="str">
        <f t="shared" si="4"/>
        <v>MPOGDTI - SEI</v>
      </c>
      <c r="I15" s="1" t="str">
        <f t="shared" si="5"/>
        <v>SEM FRAMEWORK</v>
      </c>
      <c r="J15" s="1" t="str">
        <f t="shared" si="1"/>
        <v>Java</v>
      </c>
      <c r="K15" s="1" t="str">
        <f t="shared" si="2"/>
        <v>Sem Técnica</v>
      </c>
      <c r="L15" s="1" t="str">
        <f t="shared" si="3"/>
        <v>Manual</v>
      </c>
    </row>
    <row r="16" spans="1:12" ht="14.25" customHeight="1" x14ac:dyDescent="0.15">
      <c r="A16" s="15" t="s">
        <v>2424</v>
      </c>
      <c r="B16" s="16" t="s">
        <v>3126</v>
      </c>
      <c r="C16" s="16" t="s">
        <v>2313</v>
      </c>
      <c r="D16" s="16" t="s">
        <v>569</v>
      </c>
      <c r="E16" s="16" t="s">
        <v>2314</v>
      </c>
      <c r="F16" s="16" t="s">
        <v>2431</v>
      </c>
      <c r="G16" s="16" t="s">
        <v>2425</v>
      </c>
      <c r="H16" s="1" t="str">
        <f t="shared" si="4"/>
        <v>MPOGDTI - SISREI</v>
      </c>
      <c r="I16" s="1" t="str">
        <f t="shared" si="5"/>
        <v>JSF</v>
      </c>
      <c r="J16" s="1" t="str">
        <f t="shared" si="1"/>
        <v>Java</v>
      </c>
      <c r="K16" s="1" t="str">
        <f t="shared" si="2"/>
        <v>Sem Técnica</v>
      </c>
      <c r="L16" s="1" t="str">
        <f t="shared" si="3"/>
        <v>Manual</v>
      </c>
    </row>
    <row r="17" spans="1:12" ht="14.25" customHeight="1" x14ac:dyDescent="0.15">
      <c r="A17" s="15" t="s">
        <v>1048</v>
      </c>
      <c r="B17" s="16" t="s">
        <v>1033</v>
      </c>
      <c r="C17" s="16" t="s">
        <v>2307</v>
      </c>
      <c r="D17" s="16" t="s">
        <v>569</v>
      </c>
      <c r="E17" s="16" t="s">
        <v>2304</v>
      </c>
      <c r="F17" s="16" t="s">
        <v>2431</v>
      </c>
      <c r="G17" s="16" t="s">
        <v>6</v>
      </c>
      <c r="H17" s="1" t="str">
        <f t="shared" si="4"/>
        <v>MPOGDTI - Acessos</v>
      </c>
      <c r="I17" s="1" t="str">
        <f t="shared" si="5"/>
        <v>Angular</v>
      </c>
      <c r="J17" s="1" t="str">
        <f t="shared" si="1"/>
        <v>Java</v>
      </c>
      <c r="K17" s="1" t="str">
        <f t="shared" si="2"/>
        <v>Sem Técnica</v>
      </c>
      <c r="L17" s="1" t="str">
        <f t="shared" si="3"/>
        <v>Automatizado</v>
      </c>
    </row>
    <row r="18" spans="1:12" ht="14.25" customHeight="1" x14ac:dyDescent="0.15">
      <c r="A18" s="15" t="s">
        <v>1051</v>
      </c>
      <c r="B18" s="16" t="s">
        <v>1050</v>
      </c>
      <c r="C18" s="16" t="s">
        <v>2309</v>
      </c>
      <c r="D18" s="16" t="s">
        <v>1049</v>
      </c>
      <c r="E18" s="16" t="s">
        <v>2304</v>
      </c>
      <c r="F18" s="16" t="s">
        <v>2431</v>
      </c>
      <c r="G18" s="16" t="s">
        <v>9</v>
      </c>
      <c r="H18" s="1" t="str">
        <f t="shared" si="4"/>
        <v>MPOGDTI - Novo SIAPA</v>
      </c>
      <c r="I18" s="1" t="str">
        <f t="shared" si="5"/>
        <v>JSF</v>
      </c>
      <c r="J18" s="1" t="str">
        <f t="shared" si="1"/>
        <v>Java</v>
      </c>
      <c r="K18" s="1" t="str">
        <f t="shared" si="2"/>
        <v>Sem Técnica</v>
      </c>
      <c r="L18" s="1" t="str">
        <f t="shared" si="3"/>
        <v>Automatizado</v>
      </c>
    </row>
    <row r="19" spans="1:12" ht="14.25" customHeight="1" x14ac:dyDescent="0.15">
      <c r="A19" s="15" t="s">
        <v>1044</v>
      </c>
      <c r="B19" s="16" t="s">
        <v>2318</v>
      </c>
      <c r="C19" s="16" t="s">
        <v>2319</v>
      </c>
      <c r="D19" s="16" t="s">
        <v>2244</v>
      </c>
      <c r="E19" s="16" t="s">
        <v>2241</v>
      </c>
      <c r="F19" s="16" t="s">
        <v>2431</v>
      </c>
      <c r="G19" s="16" t="s">
        <v>102</v>
      </c>
      <c r="H19" s="1" t="str">
        <f t="shared" si="4"/>
        <v>MPOGDTI - SIORG</v>
      </c>
      <c r="I19" s="1" t="str">
        <f t="shared" si="5"/>
        <v>Spring</v>
      </c>
      <c r="J19" s="1" t="str">
        <f t="shared" si="1"/>
        <v>Java</v>
      </c>
      <c r="K19" s="1" t="str">
        <f t="shared" si="2"/>
        <v>Sem Técnica</v>
      </c>
      <c r="L19" s="1" t="str">
        <f t="shared" si="3"/>
        <v>Automatizado</v>
      </c>
    </row>
    <row r="20" spans="1:12" ht="14.25" customHeight="1" x14ac:dyDescent="0.15">
      <c r="A20" s="15" t="s">
        <v>1046</v>
      </c>
      <c r="B20" s="16" t="s">
        <v>2246</v>
      </c>
      <c r="C20" s="16" t="s">
        <v>2306</v>
      </c>
      <c r="D20" s="16" t="s">
        <v>2244</v>
      </c>
      <c r="E20" s="16" t="s">
        <v>2314</v>
      </c>
      <c r="F20" s="16" t="s">
        <v>2431</v>
      </c>
      <c r="G20" s="16" t="s">
        <v>1045</v>
      </c>
      <c r="H20" s="1" t="str">
        <f t="shared" si="4"/>
        <v>MPOGDTI - INC-BB</v>
      </c>
      <c r="I20" s="1" t="str">
        <f t="shared" si="5"/>
        <v>SEM FRAMEWORK</v>
      </c>
      <c r="J20" s="1" t="str">
        <f t="shared" si="1"/>
        <v>Java</v>
      </c>
      <c r="K20" s="1" t="str">
        <f t="shared" si="2"/>
        <v>Sem Técnica</v>
      </c>
      <c r="L20" s="1" t="str">
        <f t="shared" si="3"/>
        <v>Manual</v>
      </c>
    </row>
    <row r="21" spans="1:12" ht="14.25" customHeight="1" x14ac:dyDescent="0.15">
      <c r="A21" s="15" t="s">
        <v>1047</v>
      </c>
      <c r="B21" s="16" t="s">
        <v>2427</v>
      </c>
      <c r="C21" s="16" t="s">
        <v>2319</v>
      </c>
      <c r="D21" s="16" t="s">
        <v>569</v>
      </c>
      <c r="E21" s="16" t="s">
        <v>2314</v>
      </c>
      <c r="F21" s="16" t="s">
        <v>2431</v>
      </c>
      <c r="G21" s="16" t="s">
        <v>35</v>
      </c>
      <c r="H21" s="1" t="str">
        <f t="shared" si="4"/>
        <v>MPOGDTI - Portal PPA</v>
      </c>
      <c r="I21" s="1" t="str">
        <f t="shared" si="5"/>
        <v>JSF</v>
      </c>
      <c r="J21" s="1" t="str">
        <f t="shared" si="1"/>
        <v>Java</v>
      </c>
      <c r="K21" s="1" t="str">
        <f t="shared" si="2"/>
        <v>Sem Técnica</v>
      </c>
      <c r="L21" s="1" t="str">
        <f t="shared" si="3"/>
        <v>Manual</v>
      </c>
    </row>
    <row r="22" spans="1:12" ht="14.25" customHeight="1" x14ac:dyDescent="0.15">
      <c r="A22" s="15" t="s">
        <v>1043</v>
      </c>
      <c r="B22" s="16" t="s">
        <v>1033</v>
      </c>
      <c r="C22" s="16" t="s">
        <v>2307</v>
      </c>
      <c r="D22" s="16" t="s">
        <v>1042</v>
      </c>
      <c r="E22" s="16" t="s">
        <v>2314</v>
      </c>
      <c r="F22" s="16" t="s">
        <v>2431</v>
      </c>
      <c r="G22" s="16" t="s">
        <v>196</v>
      </c>
      <c r="H22" s="1" t="str">
        <f t="shared" si="4"/>
        <v>MPOGDTI - SDSIC</v>
      </c>
      <c r="I22" s="1" t="str">
        <f t="shared" si="5"/>
        <v>Angular</v>
      </c>
      <c r="J22" s="1" t="str">
        <f t="shared" si="1"/>
        <v>Java</v>
      </c>
      <c r="K22" s="1" t="str">
        <f t="shared" si="2"/>
        <v>Sem Técnica</v>
      </c>
      <c r="L22" s="1" t="str">
        <f t="shared" si="3"/>
        <v>Manual</v>
      </c>
    </row>
    <row r="23" spans="1:12" ht="14.25" customHeight="1" x14ac:dyDescent="0.15">
      <c r="A23" s="15" t="s">
        <v>1032</v>
      </c>
      <c r="B23" s="16" t="s">
        <v>1031</v>
      </c>
      <c r="C23" s="16" t="s">
        <v>2309</v>
      </c>
      <c r="D23" s="16" t="s">
        <v>570</v>
      </c>
      <c r="E23" s="16" t="s">
        <v>2304</v>
      </c>
      <c r="F23" s="16" t="s">
        <v>2431</v>
      </c>
      <c r="G23" s="16" t="s">
        <v>12</v>
      </c>
      <c r="H23" s="1" t="str">
        <f t="shared" si="4"/>
        <v>MPOGDTI - SIEST</v>
      </c>
      <c r="I23" s="1" t="str">
        <f t="shared" si="5"/>
        <v>Struts</v>
      </c>
      <c r="J23" s="1" t="str">
        <f t="shared" si="1"/>
        <v>Java</v>
      </c>
      <c r="K23" s="1" t="str">
        <f t="shared" si="2"/>
        <v>Sem Técnica</v>
      </c>
      <c r="L23" s="1" t="str">
        <f t="shared" si="3"/>
        <v>Automatizado</v>
      </c>
    </row>
    <row r="24" spans="1:12" ht="14.25" customHeight="1" x14ac:dyDescent="0.15">
      <c r="A24" s="15" t="s">
        <v>1041</v>
      </c>
      <c r="B24" s="16" t="s">
        <v>1040</v>
      </c>
      <c r="C24" s="16" t="s">
        <v>2320</v>
      </c>
      <c r="D24" s="16" t="s">
        <v>570</v>
      </c>
      <c r="E24" s="16" t="s">
        <v>2305</v>
      </c>
      <c r="F24" s="16" t="s">
        <v>2431</v>
      </c>
      <c r="G24" s="16" t="s">
        <v>208</v>
      </c>
      <c r="H24" s="1" t="str">
        <f t="shared" si="4"/>
        <v>MPOGDTI - SCDP</v>
      </c>
      <c r="I24" s="1" t="str">
        <f t="shared" si="5"/>
        <v>.Net</v>
      </c>
      <c r="J24" s="1" t="str">
        <f t="shared" si="1"/>
        <v>Java</v>
      </c>
      <c r="K24" s="1" t="str">
        <f t="shared" si="2"/>
        <v>Sem Técnica</v>
      </c>
      <c r="L24" s="1" t="str">
        <f t="shared" si="3"/>
        <v>Manual</v>
      </c>
    </row>
    <row r="25" spans="1:12" ht="14.25" customHeight="1" x14ac:dyDescent="0.15">
      <c r="A25" s="15" t="s">
        <v>3127</v>
      </c>
      <c r="B25" s="16"/>
      <c r="C25" s="16"/>
      <c r="D25" s="16"/>
      <c r="E25" s="16"/>
      <c r="F25" s="16" t="s">
        <v>2431</v>
      </c>
      <c r="G25" s="16" t="s">
        <v>1064</v>
      </c>
      <c r="H25" s="1" t="str">
        <f t="shared" si="4"/>
        <v>MPOGDTI - e-SIC</v>
      </c>
      <c r="I25" s="1" t="str">
        <f t="shared" si="5"/>
        <v>SEM FRAMEWORK</v>
      </c>
      <c r="J25" s="1" t="str">
        <f t="shared" si="1"/>
        <v>Outras Linguagens</v>
      </c>
      <c r="K25" s="1" t="str">
        <f t="shared" si="2"/>
        <v>Sem Técnica</v>
      </c>
      <c r="L25" s="1" t="str">
        <f t="shared" si="3"/>
        <v>Manual</v>
      </c>
    </row>
    <row r="26" spans="1:12" ht="14.25" customHeight="1" x14ac:dyDescent="0.15">
      <c r="A26" s="15" t="s">
        <v>2315</v>
      </c>
      <c r="B26" s="16" t="s">
        <v>2316</v>
      </c>
      <c r="C26" s="16" t="s">
        <v>2306</v>
      </c>
      <c r="D26" s="16" t="s">
        <v>569</v>
      </c>
      <c r="E26" s="16" t="s">
        <v>2314</v>
      </c>
      <c r="F26" s="16" t="s">
        <v>2431</v>
      </c>
      <c r="G26" s="16" t="s">
        <v>2317</v>
      </c>
      <c r="H26" s="1" t="str">
        <f t="shared" si="4"/>
        <v>MPOGDTI - Alistamento Militar</v>
      </c>
      <c r="I26" s="1" t="str">
        <f t="shared" si="5"/>
        <v>JSF</v>
      </c>
      <c r="J26" s="1" t="str">
        <f t="shared" si="1"/>
        <v>Java</v>
      </c>
      <c r="K26" s="1" t="str">
        <f t="shared" si="2"/>
        <v>Sem Técnica</v>
      </c>
      <c r="L26" s="1" t="str">
        <f t="shared" si="3"/>
        <v>Manual</v>
      </c>
    </row>
    <row r="27" spans="1:12" ht="14.25" customHeight="1" x14ac:dyDescent="0.15">
      <c r="A27" s="15" t="s">
        <v>2823</v>
      </c>
      <c r="B27" s="16"/>
      <c r="C27" s="16"/>
      <c r="D27" s="16"/>
      <c r="E27" s="16"/>
      <c r="F27" s="16" t="s">
        <v>2431</v>
      </c>
      <c r="G27" s="16" t="s">
        <v>2511</v>
      </c>
      <c r="H27" s="1" t="str">
        <f t="shared" si="4"/>
        <v>MPOGDTI - SISCOPAG</v>
      </c>
      <c r="I27" s="1" t="str">
        <f t="shared" si="5"/>
        <v>SEM FRAMEWORK</v>
      </c>
      <c r="J27" s="1" t="str">
        <f t="shared" si="1"/>
        <v>Outras Linguagens</v>
      </c>
      <c r="K27" s="1" t="str">
        <f t="shared" si="2"/>
        <v>Sem Técnica</v>
      </c>
      <c r="L27" s="1" t="str">
        <f t="shared" si="3"/>
        <v>Manual</v>
      </c>
    </row>
    <row r="28" spans="1:12" ht="14.25" customHeight="1" x14ac:dyDescent="0.15">
      <c r="A28" s="15" t="s">
        <v>991</v>
      </c>
      <c r="B28" s="16" t="s">
        <v>2324</v>
      </c>
      <c r="C28" s="16" t="s">
        <v>909</v>
      </c>
      <c r="D28" s="16" t="s">
        <v>2827</v>
      </c>
      <c r="E28" s="16" t="s">
        <v>2305</v>
      </c>
      <c r="F28" s="16" t="s">
        <v>49</v>
      </c>
      <c r="G28" s="16" t="s">
        <v>990</v>
      </c>
      <c r="H28" s="1" t="str">
        <f t="shared" si="4"/>
        <v>MDIC - VITRINE DO EXPORTADOR</v>
      </c>
      <c r="I28" s="1" t="str">
        <f t="shared" si="5"/>
        <v>Zend N</v>
      </c>
      <c r="J28" s="1" t="str">
        <f t="shared" si="1"/>
        <v>Java</v>
      </c>
      <c r="K28" s="1" t="str">
        <f t="shared" si="2"/>
        <v>Sem Técnica</v>
      </c>
      <c r="L28" s="1" t="str">
        <f t="shared" si="3"/>
        <v>Manual</v>
      </c>
    </row>
    <row r="29" spans="1:12" ht="14.25" customHeight="1" x14ac:dyDescent="0.15">
      <c r="A29" s="15" t="s">
        <v>988</v>
      </c>
      <c r="B29" s="16" t="s">
        <v>346</v>
      </c>
      <c r="C29" s="16" t="s">
        <v>289</v>
      </c>
      <c r="D29" s="16" t="s">
        <v>2827</v>
      </c>
      <c r="E29" s="16" t="s">
        <v>2305</v>
      </c>
      <c r="F29" s="16" t="s">
        <v>49</v>
      </c>
      <c r="G29" s="16" t="s">
        <v>987</v>
      </c>
      <c r="H29" s="1" t="str">
        <f t="shared" si="4"/>
        <v>MDIC - SISDMAIL</v>
      </c>
      <c r="I29" s="1" t="str">
        <f t="shared" si="5"/>
        <v>Zend N</v>
      </c>
      <c r="J29" s="1" t="str">
        <f t="shared" si="1"/>
        <v>PHP</v>
      </c>
      <c r="K29" s="1" t="str">
        <f t="shared" si="2"/>
        <v>Sem Técnica</v>
      </c>
      <c r="L29" s="1" t="str">
        <f t="shared" si="3"/>
        <v>Manual</v>
      </c>
    </row>
    <row r="30" spans="1:12" ht="14.25" customHeight="1" x14ac:dyDescent="0.15">
      <c r="A30" s="15" t="s">
        <v>989</v>
      </c>
      <c r="B30" s="16" t="s">
        <v>346</v>
      </c>
      <c r="C30" s="16" t="s">
        <v>395</v>
      </c>
      <c r="D30" s="16" t="s">
        <v>2827</v>
      </c>
      <c r="E30" s="16" t="s">
        <v>2305</v>
      </c>
      <c r="F30" s="16" t="s">
        <v>49</v>
      </c>
      <c r="G30" s="16" t="s">
        <v>149</v>
      </c>
      <c r="H30" s="1" t="str">
        <f t="shared" si="4"/>
        <v>MDIC - SISPROM</v>
      </c>
      <c r="I30" s="1" t="str">
        <f t="shared" si="5"/>
        <v>Zend N</v>
      </c>
      <c r="J30" s="1" t="str">
        <f t="shared" si="1"/>
        <v>PHP</v>
      </c>
      <c r="K30" s="1" t="str">
        <f t="shared" si="2"/>
        <v>Sem Técnica</v>
      </c>
      <c r="L30" s="1" t="str">
        <f t="shared" si="3"/>
        <v>Manual</v>
      </c>
    </row>
    <row r="31" spans="1:12" ht="14.25" customHeight="1" x14ac:dyDescent="0.15">
      <c r="A31" s="15" t="s">
        <v>985</v>
      </c>
      <c r="B31" s="16" t="s">
        <v>984</v>
      </c>
      <c r="C31" s="16" t="s">
        <v>909</v>
      </c>
      <c r="D31" s="16" t="s">
        <v>2827</v>
      </c>
      <c r="E31" s="16" t="s">
        <v>2305</v>
      </c>
      <c r="F31" s="16" t="s">
        <v>49</v>
      </c>
      <c r="G31" s="16" t="s">
        <v>983</v>
      </c>
      <c r="H31" s="1" t="str">
        <f t="shared" si="4"/>
        <v>MDIC - SEGURANÇA</v>
      </c>
      <c r="I31" s="1" t="str">
        <f t="shared" si="5"/>
        <v>SEM FRAMEWORK</v>
      </c>
      <c r="J31" s="1" t="str">
        <f t="shared" si="1"/>
        <v>Java</v>
      </c>
      <c r="K31" s="1" t="str">
        <f t="shared" si="2"/>
        <v>Sem Técnica</v>
      </c>
      <c r="L31" s="1" t="str">
        <f t="shared" si="3"/>
        <v>Manual</v>
      </c>
    </row>
    <row r="32" spans="1:12" ht="14.25" customHeight="1" x14ac:dyDescent="0.15">
      <c r="A32" s="15" t="s">
        <v>986</v>
      </c>
      <c r="B32" s="16" t="s">
        <v>346</v>
      </c>
      <c r="C32" s="16" t="s">
        <v>915</v>
      </c>
      <c r="D32" s="16" t="s">
        <v>2827</v>
      </c>
      <c r="E32" s="16" t="s">
        <v>2305</v>
      </c>
      <c r="F32" s="16" t="s">
        <v>49</v>
      </c>
      <c r="G32" s="16" t="s">
        <v>34</v>
      </c>
      <c r="H32" s="1" t="str">
        <f t="shared" si="4"/>
        <v>MDIC - SGP</v>
      </c>
      <c r="I32" s="1" t="str">
        <f t="shared" si="5"/>
        <v>Zend N</v>
      </c>
      <c r="J32" s="1" t="str">
        <f t="shared" si="1"/>
        <v>Java</v>
      </c>
      <c r="K32" s="1" t="str">
        <f t="shared" si="2"/>
        <v>Sem Técnica</v>
      </c>
      <c r="L32" s="1" t="str">
        <f t="shared" si="3"/>
        <v>Manual</v>
      </c>
    </row>
    <row r="33" spans="1:12" ht="14.25" customHeight="1" x14ac:dyDescent="0.15">
      <c r="A33" s="15" t="s">
        <v>978</v>
      </c>
      <c r="B33" s="16" t="s">
        <v>346</v>
      </c>
      <c r="C33" s="16" t="s">
        <v>909</v>
      </c>
      <c r="D33" s="16" t="s">
        <v>2827</v>
      </c>
      <c r="E33" s="16" t="s">
        <v>2305</v>
      </c>
      <c r="F33" s="16" t="s">
        <v>49</v>
      </c>
      <c r="G33" s="16" t="s">
        <v>977</v>
      </c>
      <c r="H33" s="1" t="str">
        <f t="shared" si="4"/>
        <v>MDIC - RADAR COMERCIAL</v>
      </c>
      <c r="I33" s="1" t="str">
        <f t="shared" si="5"/>
        <v>Zend N</v>
      </c>
      <c r="J33" s="1" t="str">
        <f t="shared" si="1"/>
        <v>Java</v>
      </c>
      <c r="K33" s="1" t="str">
        <f t="shared" si="2"/>
        <v>Sem Técnica</v>
      </c>
      <c r="L33" s="1" t="str">
        <f t="shared" si="3"/>
        <v>Manual</v>
      </c>
    </row>
    <row r="34" spans="1:12" ht="14.25" customHeight="1" x14ac:dyDescent="0.15">
      <c r="A34" s="15" t="s">
        <v>976</v>
      </c>
      <c r="B34" s="16" t="s">
        <v>346</v>
      </c>
      <c r="C34" s="16" t="s">
        <v>909</v>
      </c>
      <c r="D34" s="16" t="s">
        <v>2827</v>
      </c>
      <c r="E34" s="16" t="s">
        <v>2305</v>
      </c>
      <c r="F34" s="16" t="s">
        <v>49</v>
      </c>
      <c r="G34" s="16" t="s">
        <v>975</v>
      </c>
      <c r="H34" s="1" t="str">
        <f t="shared" si="4"/>
        <v>MDIC - PRIMEIRA EXPORTAÇÃO</v>
      </c>
      <c r="I34" s="1" t="str">
        <f t="shared" si="5"/>
        <v>Zend N</v>
      </c>
      <c r="J34" s="1" t="str">
        <f t="shared" si="1"/>
        <v>Java</v>
      </c>
      <c r="K34" s="1" t="str">
        <f t="shared" si="2"/>
        <v>Sem Técnica</v>
      </c>
      <c r="L34" s="1" t="str">
        <f t="shared" si="3"/>
        <v>Manual</v>
      </c>
    </row>
    <row r="35" spans="1:12" ht="14.25" customHeight="1" x14ac:dyDescent="0.15">
      <c r="A35" s="15" t="s">
        <v>980</v>
      </c>
      <c r="B35" s="16" t="s">
        <v>346</v>
      </c>
      <c r="C35" s="16" t="s">
        <v>909</v>
      </c>
      <c r="D35" s="16" t="s">
        <v>2827</v>
      </c>
      <c r="E35" s="16" t="s">
        <v>2305</v>
      </c>
      <c r="F35" s="16" t="s">
        <v>49</v>
      </c>
      <c r="G35" s="16" t="s">
        <v>979</v>
      </c>
      <c r="H35" s="1" t="str">
        <f t="shared" si="4"/>
        <v>MDIC - RENAI</v>
      </c>
      <c r="I35" s="1" t="str">
        <f t="shared" si="5"/>
        <v>Zend N</v>
      </c>
      <c r="J35" s="1" t="str">
        <f t="shared" si="1"/>
        <v>Java</v>
      </c>
      <c r="K35" s="1" t="str">
        <f t="shared" si="2"/>
        <v>Sem Técnica</v>
      </c>
      <c r="L35" s="1" t="str">
        <f t="shared" si="3"/>
        <v>Manual</v>
      </c>
    </row>
    <row r="36" spans="1:12" ht="14.25" customHeight="1" x14ac:dyDescent="0.15">
      <c r="A36" s="15" t="s">
        <v>974</v>
      </c>
      <c r="B36" s="16" t="s">
        <v>2246</v>
      </c>
      <c r="C36" s="16" t="s">
        <v>909</v>
      </c>
      <c r="D36" s="16" t="s">
        <v>2827</v>
      </c>
      <c r="E36" s="16" t="s">
        <v>2305</v>
      </c>
      <c r="F36" s="16" t="s">
        <v>49</v>
      </c>
      <c r="G36" s="16" t="s">
        <v>973</v>
      </c>
      <c r="H36" s="1" t="str">
        <f t="shared" si="4"/>
        <v>MDIC - PPB FISCALIZAÇÃO</v>
      </c>
      <c r="I36" s="1" t="str">
        <f t="shared" si="5"/>
        <v>SEM FRAMEWORK</v>
      </c>
      <c r="J36" s="1" t="str">
        <f t="shared" si="1"/>
        <v>Java</v>
      </c>
      <c r="K36" s="1" t="str">
        <f t="shared" si="2"/>
        <v>Sem Técnica</v>
      </c>
      <c r="L36" s="1" t="str">
        <f t="shared" si="3"/>
        <v>Manual</v>
      </c>
    </row>
    <row r="37" spans="1:12" ht="14.25" customHeight="1" x14ac:dyDescent="0.15">
      <c r="A37" s="15" t="s">
        <v>982</v>
      </c>
      <c r="B37" s="16" t="s">
        <v>588</v>
      </c>
      <c r="C37" s="16" t="s">
        <v>2325</v>
      </c>
      <c r="D37" s="16" t="s">
        <v>2827</v>
      </c>
      <c r="E37" s="16" t="s">
        <v>2305</v>
      </c>
      <c r="F37" s="16" t="s">
        <v>49</v>
      </c>
      <c r="G37" s="16" t="s">
        <v>981</v>
      </c>
      <c r="H37" s="1" t="str">
        <f t="shared" si="4"/>
        <v>MDIC - REUNIÕES CAMEX</v>
      </c>
      <c r="I37" s="1" t="str">
        <f t="shared" si="5"/>
        <v>Zend N</v>
      </c>
      <c r="J37" s="1" t="str">
        <f t="shared" si="1"/>
        <v>Java</v>
      </c>
      <c r="K37" s="1" t="str">
        <f t="shared" si="2"/>
        <v>Sem Técnica</v>
      </c>
      <c r="L37" s="1" t="str">
        <f t="shared" si="3"/>
        <v>Manual</v>
      </c>
    </row>
    <row r="38" spans="1:12" ht="14.25" customHeight="1" x14ac:dyDescent="0.15">
      <c r="A38" s="15" t="s">
        <v>972</v>
      </c>
      <c r="B38" s="16" t="s">
        <v>2246</v>
      </c>
      <c r="C38" s="16" t="s">
        <v>500</v>
      </c>
      <c r="D38" s="16" t="s">
        <v>2827</v>
      </c>
      <c r="E38" s="16" t="s">
        <v>2305</v>
      </c>
      <c r="F38" s="16" t="s">
        <v>49</v>
      </c>
      <c r="G38" s="16" t="s">
        <v>850</v>
      </c>
      <c r="H38" s="1" t="str">
        <f t="shared" si="4"/>
        <v>MDIC - PPA</v>
      </c>
      <c r="I38" s="1" t="str">
        <f t="shared" si="5"/>
        <v>SEM FRAMEWORK</v>
      </c>
      <c r="J38" s="1" t="str">
        <f t="shared" si="1"/>
        <v>Outras Linguagens</v>
      </c>
      <c r="K38" s="1" t="str">
        <f t="shared" si="2"/>
        <v>Sem Técnica</v>
      </c>
      <c r="L38" s="1" t="str">
        <f t="shared" si="3"/>
        <v>Manual</v>
      </c>
    </row>
    <row r="39" spans="1:12" ht="14.25" customHeight="1" x14ac:dyDescent="0.15">
      <c r="A39" s="15" t="s">
        <v>969</v>
      </c>
      <c r="B39" s="16" t="s">
        <v>926</v>
      </c>
      <c r="C39" s="16" t="s">
        <v>395</v>
      </c>
      <c r="D39" s="16" t="s">
        <v>2827</v>
      </c>
      <c r="E39" s="16" t="s">
        <v>2305</v>
      </c>
      <c r="F39" s="16" t="s">
        <v>49</v>
      </c>
      <c r="G39" s="16" t="s">
        <v>50</v>
      </c>
      <c r="H39" s="1" t="str">
        <f t="shared" si="4"/>
        <v>MDIC - PNCE</v>
      </c>
      <c r="I39" s="1" t="str">
        <f t="shared" si="5"/>
        <v>Zend N</v>
      </c>
      <c r="J39" s="1" t="str">
        <f t="shared" si="1"/>
        <v>PHP</v>
      </c>
      <c r="K39" s="1" t="str">
        <f t="shared" si="2"/>
        <v>Sem Técnica</v>
      </c>
      <c r="L39" s="1" t="str">
        <f t="shared" si="3"/>
        <v>Manual</v>
      </c>
    </row>
    <row r="40" spans="1:12" ht="14.25" customHeight="1" x14ac:dyDescent="0.15">
      <c r="A40" s="15" t="s">
        <v>971</v>
      </c>
      <c r="B40" s="16" t="s">
        <v>2246</v>
      </c>
      <c r="C40" s="16" t="s">
        <v>395</v>
      </c>
      <c r="D40" s="16" t="s">
        <v>2827</v>
      </c>
      <c r="E40" s="16" t="s">
        <v>2305</v>
      </c>
      <c r="F40" s="16" t="s">
        <v>49</v>
      </c>
      <c r="G40" s="16" t="s">
        <v>970</v>
      </c>
      <c r="H40" s="1" t="str">
        <f t="shared" si="4"/>
        <v>MDIC - PORTAL MDIC</v>
      </c>
      <c r="I40" s="1" t="str">
        <f t="shared" si="5"/>
        <v>SEM FRAMEWORK</v>
      </c>
      <c r="J40" s="1" t="str">
        <f t="shared" si="1"/>
        <v>PHP</v>
      </c>
      <c r="K40" s="1" t="str">
        <f t="shared" si="2"/>
        <v>Sem Técnica</v>
      </c>
      <c r="L40" s="1" t="str">
        <f t="shared" si="3"/>
        <v>Manual</v>
      </c>
    </row>
    <row r="41" spans="1:12" ht="14.25" customHeight="1" x14ac:dyDescent="0.15">
      <c r="A41" s="15" t="s">
        <v>964</v>
      </c>
      <c r="B41" s="16" t="s">
        <v>346</v>
      </c>
      <c r="C41" s="16" t="s">
        <v>909</v>
      </c>
      <c r="D41" s="16" t="s">
        <v>2827</v>
      </c>
      <c r="E41" s="16" t="s">
        <v>2305</v>
      </c>
      <c r="F41" s="16" t="s">
        <v>49</v>
      </c>
      <c r="G41" s="16" t="s">
        <v>963</v>
      </c>
      <c r="H41" s="1" t="str">
        <f t="shared" si="4"/>
        <v>MDIC - MANUAIS DECEX</v>
      </c>
      <c r="I41" s="1" t="str">
        <f t="shared" si="5"/>
        <v>Zend N</v>
      </c>
      <c r="J41" s="1" t="str">
        <f t="shared" si="1"/>
        <v>Java</v>
      </c>
      <c r="K41" s="1" t="str">
        <f t="shared" si="2"/>
        <v>Sem Técnica</v>
      </c>
      <c r="L41" s="1" t="str">
        <f t="shared" si="3"/>
        <v>Manual</v>
      </c>
    </row>
    <row r="42" spans="1:12" ht="14.25" customHeight="1" x14ac:dyDescent="0.15">
      <c r="A42" s="15" t="s">
        <v>966</v>
      </c>
      <c r="B42" s="16" t="s">
        <v>346</v>
      </c>
      <c r="C42" s="16" t="s">
        <v>909</v>
      </c>
      <c r="D42" s="16" t="s">
        <v>2827</v>
      </c>
      <c r="E42" s="16" t="s">
        <v>2305</v>
      </c>
      <c r="F42" s="16" t="s">
        <v>49</v>
      </c>
      <c r="G42" s="16" t="s">
        <v>965</v>
      </c>
      <c r="H42" s="1" t="str">
        <f t="shared" si="4"/>
        <v>MDIC - OASIS</v>
      </c>
      <c r="I42" s="1" t="str">
        <f t="shared" si="5"/>
        <v>Zend N</v>
      </c>
      <c r="J42" s="1" t="str">
        <f t="shared" si="1"/>
        <v>Java</v>
      </c>
      <c r="K42" s="1" t="str">
        <f t="shared" si="2"/>
        <v>Sem Técnica</v>
      </c>
      <c r="L42" s="1" t="str">
        <f t="shared" si="3"/>
        <v>Manual</v>
      </c>
    </row>
    <row r="43" spans="1:12" ht="14.25" customHeight="1" x14ac:dyDescent="0.15">
      <c r="A43" s="15" t="s">
        <v>968</v>
      </c>
      <c r="B43" s="16" t="s">
        <v>369</v>
      </c>
      <c r="C43" s="16" t="s">
        <v>395</v>
      </c>
      <c r="D43" s="16" t="s">
        <v>2827</v>
      </c>
      <c r="E43" s="16" t="s">
        <v>2305</v>
      </c>
      <c r="F43" s="16" t="s">
        <v>49</v>
      </c>
      <c r="G43" s="16" t="s">
        <v>967</v>
      </c>
      <c r="H43" s="1" t="str">
        <f t="shared" si="4"/>
        <v>MDIC - OUVIDORIA</v>
      </c>
      <c r="I43" s="1" t="str">
        <f t="shared" si="5"/>
        <v>Bootstrap</v>
      </c>
      <c r="J43" s="1" t="str">
        <f t="shared" si="1"/>
        <v>PHP</v>
      </c>
      <c r="K43" s="1" t="str">
        <f t="shared" si="2"/>
        <v>Sem Técnica</v>
      </c>
      <c r="L43" s="1" t="str">
        <f t="shared" si="3"/>
        <v>Manual</v>
      </c>
    </row>
    <row r="44" spans="1:12" ht="14.25" customHeight="1" x14ac:dyDescent="0.15">
      <c r="A44" s="15" t="s">
        <v>962</v>
      </c>
      <c r="B44" s="16" t="s">
        <v>2246</v>
      </c>
      <c r="C44" s="16" t="s">
        <v>2841</v>
      </c>
      <c r="D44" s="16" t="s">
        <v>2827</v>
      </c>
      <c r="E44" s="16" t="s">
        <v>2305</v>
      </c>
      <c r="F44" s="16" t="s">
        <v>49</v>
      </c>
      <c r="G44" s="16" t="s">
        <v>92</v>
      </c>
      <c r="H44" s="1" t="str">
        <f t="shared" si="4"/>
        <v>MDIC - Intranet</v>
      </c>
      <c r="I44" s="1" t="str">
        <f t="shared" si="5"/>
        <v>SEM FRAMEWORK</v>
      </c>
      <c r="J44" s="1" t="str">
        <f t="shared" si="1"/>
        <v>Java</v>
      </c>
      <c r="K44" s="1" t="str">
        <f t="shared" si="2"/>
        <v>Sem Técnica</v>
      </c>
      <c r="L44" s="1" t="str">
        <f t="shared" si="3"/>
        <v>Manual</v>
      </c>
    </row>
    <row r="45" spans="1:12" ht="14.25" customHeight="1" x14ac:dyDescent="0.15">
      <c r="A45" s="15" t="s">
        <v>957</v>
      </c>
      <c r="B45" s="16" t="s">
        <v>346</v>
      </c>
      <c r="C45" s="16" t="s">
        <v>956</v>
      </c>
      <c r="D45" s="16" t="s">
        <v>2827</v>
      </c>
      <c r="E45" s="16" t="s">
        <v>2305</v>
      </c>
      <c r="F45" s="16" t="s">
        <v>49</v>
      </c>
      <c r="G45" s="16" t="s">
        <v>955</v>
      </c>
      <c r="H45" s="1" t="str">
        <f t="shared" si="4"/>
        <v>MDIC - EXTARIFARIO</v>
      </c>
      <c r="I45" s="1" t="str">
        <f t="shared" si="5"/>
        <v>Zend N</v>
      </c>
      <c r="J45" s="1" t="str">
        <f t="shared" si="1"/>
        <v>Java</v>
      </c>
      <c r="K45" s="1" t="str">
        <f t="shared" si="2"/>
        <v>Sem Técnica</v>
      </c>
      <c r="L45" s="1" t="str">
        <f t="shared" si="3"/>
        <v>Manual</v>
      </c>
    </row>
    <row r="46" spans="1:12" ht="14.25" customHeight="1" x14ac:dyDescent="0.15">
      <c r="A46" s="15" t="s">
        <v>959</v>
      </c>
      <c r="B46" s="16" t="s">
        <v>958</v>
      </c>
      <c r="C46" s="16" t="s">
        <v>2303</v>
      </c>
      <c r="D46" s="16" t="s">
        <v>2827</v>
      </c>
      <c r="E46" s="16" t="s">
        <v>2305</v>
      </c>
      <c r="F46" s="16" t="s">
        <v>49</v>
      </c>
      <c r="G46" s="16" t="s">
        <v>148</v>
      </c>
      <c r="H46" s="1" t="str">
        <f t="shared" si="4"/>
        <v>MDIC - INOVAR-AUTO</v>
      </c>
      <c r="I46" s="1" t="str">
        <f t="shared" si="5"/>
        <v>JSF</v>
      </c>
      <c r="J46" s="1" t="str">
        <f t="shared" si="1"/>
        <v>Java</v>
      </c>
      <c r="K46" s="1" t="str">
        <f t="shared" si="2"/>
        <v>Sem Técnica</v>
      </c>
      <c r="L46" s="1" t="str">
        <f t="shared" si="3"/>
        <v>Manual</v>
      </c>
    </row>
    <row r="47" spans="1:12" ht="14.25" customHeight="1" x14ac:dyDescent="0.15">
      <c r="A47" s="15" t="s">
        <v>954</v>
      </c>
      <c r="B47" s="16" t="s">
        <v>346</v>
      </c>
      <c r="C47" s="16" t="s">
        <v>915</v>
      </c>
      <c r="D47" s="16" t="s">
        <v>2827</v>
      </c>
      <c r="E47" s="16" t="s">
        <v>2305</v>
      </c>
      <c r="F47" s="16" t="s">
        <v>49</v>
      </c>
      <c r="G47" s="16" t="s">
        <v>953</v>
      </c>
      <c r="H47" s="1" t="str">
        <f t="shared" si="4"/>
        <v>MDIC - EXPOFEIRAS</v>
      </c>
      <c r="I47" s="1" t="str">
        <f t="shared" si="5"/>
        <v>Zend N</v>
      </c>
      <c r="J47" s="1" t="str">
        <f t="shared" si="1"/>
        <v>Java</v>
      </c>
      <c r="K47" s="1" t="str">
        <f t="shared" si="2"/>
        <v>Sem Técnica</v>
      </c>
      <c r="L47" s="1" t="str">
        <f t="shared" si="3"/>
        <v>Manual</v>
      </c>
    </row>
    <row r="48" spans="1:12" ht="14.25" customHeight="1" x14ac:dyDescent="0.15">
      <c r="A48" s="15" t="s">
        <v>952</v>
      </c>
      <c r="B48" s="16" t="s">
        <v>346</v>
      </c>
      <c r="C48" s="16" t="s">
        <v>789</v>
      </c>
      <c r="D48" s="16" t="s">
        <v>2827</v>
      </c>
      <c r="E48" s="16" t="s">
        <v>2305</v>
      </c>
      <c r="F48" s="16" t="s">
        <v>49</v>
      </c>
      <c r="G48" s="16" t="s">
        <v>951</v>
      </c>
      <c r="H48" s="1" t="str">
        <f t="shared" si="4"/>
        <v>MDIC - ENCOMEX</v>
      </c>
      <c r="I48" s="1" t="str">
        <f t="shared" si="5"/>
        <v>Zend N</v>
      </c>
      <c r="J48" s="1" t="str">
        <f t="shared" si="1"/>
        <v>Java</v>
      </c>
      <c r="K48" s="1" t="str">
        <f t="shared" si="2"/>
        <v>Sem Técnica</v>
      </c>
      <c r="L48" s="1" t="str">
        <f t="shared" si="3"/>
        <v>Manual</v>
      </c>
    </row>
    <row r="49" spans="1:12" ht="14.25" customHeight="1" x14ac:dyDescent="0.15">
      <c r="A49" s="15" t="s">
        <v>950</v>
      </c>
      <c r="B49" s="16" t="s">
        <v>588</v>
      </c>
      <c r="C49" s="16" t="s">
        <v>909</v>
      </c>
      <c r="D49" s="16" t="s">
        <v>2827</v>
      </c>
      <c r="E49" s="16" t="s">
        <v>2305</v>
      </c>
      <c r="F49" s="16" t="s">
        <v>49</v>
      </c>
      <c r="G49" s="16" t="s">
        <v>949</v>
      </c>
      <c r="H49" s="1" t="str">
        <f t="shared" si="4"/>
        <v>MDIC - DOU ONLINE</v>
      </c>
      <c r="I49" s="1" t="str">
        <f t="shared" si="5"/>
        <v>Zend N</v>
      </c>
      <c r="J49" s="1" t="str">
        <f t="shared" si="1"/>
        <v>Java</v>
      </c>
      <c r="K49" s="1" t="str">
        <f t="shared" si="2"/>
        <v>Sem Técnica</v>
      </c>
      <c r="L49" s="1" t="str">
        <f t="shared" si="3"/>
        <v>Manual</v>
      </c>
    </row>
    <row r="50" spans="1:12" ht="14.25" customHeight="1" x14ac:dyDescent="0.15">
      <c r="A50" s="15" t="s">
        <v>961</v>
      </c>
      <c r="B50" s="16" t="s">
        <v>346</v>
      </c>
      <c r="C50" s="16" t="s">
        <v>909</v>
      </c>
      <c r="D50" s="16" t="s">
        <v>2827</v>
      </c>
      <c r="E50" s="16" t="s">
        <v>2305</v>
      </c>
      <c r="F50" s="16" t="s">
        <v>49</v>
      </c>
      <c r="G50" s="16" t="s">
        <v>960</v>
      </c>
      <c r="H50" s="1" t="str">
        <f t="shared" si="4"/>
        <v>MDIC - INTERCÂMBIO COMERCIAL</v>
      </c>
      <c r="I50" s="1" t="str">
        <f t="shared" si="5"/>
        <v>Zend N</v>
      </c>
      <c r="J50" s="1" t="str">
        <f t="shared" si="1"/>
        <v>Java</v>
      </c>
      <c r="K50" s="1" t="str">
        <f t="shared" si="2"/>
        <v>Sem Técnica</v>
      </c>
      <c r="L50" s="1" t="str">
        <f t="shared" si="3"/>
        <v>Manual</v>
      </c>
    </row>
    <row r="51" spans="1:12" ht="14.25" customHeight="1" x14ac:dyDescent="0.15">
      <c r="A51" s="15" t="s">
        <v>935</v>
      </c>
      <c r="B51" s="16" t="s">
        <v>2246</v>
      </c>
      <c r="C51" s="16" t="s">
        <v>500</v>
      </c>
      <c r="D51" s="16" t="s">
        <v>2827</v>
      </c>
      <c r="E51" s="16" t="s">
        <v>2305</v>
      </c>
      <c r="F51" s="16" t="s">
        <v>49</v>
      </c>
      <c r="G51" s="16" t="s">
        <v>934</v>
      </c>
      <c r="H51" s="1" t="str">
        <f t="shared" si="4"/>
        <v>MDIC - CODIGOS CONJUR</v>
      </c>
      <c r="I51" s="1" t="str">
        <f t="shared" si="5"/>
        <v>SEM FRAMEWORK</v>
      </c>
      <c r="J51" s="1" t="str">
        <f t="shared" si="1"/>
        <v>Outras Linguagens</v>
      </c>
      <c r="K51" s="1" t="str">
        <f t="shared" si="2"/>
        <v>Sem Técnica</v>
      </c>
      <c r="L51" s="1" t="str">
        <f t="shared" si="3"/>
        <v>Manual</v>
      </c>
    </row>
    <row r="52" spans="1:12" ht="14.25" customHeight="1" x14ac:dyDescent="0.15">
      <c r="A52" s="15" t="s">
        <v>939</v>
      </c>
      <c r="B52" s="16" t="s">
        <v>346</v>
      </c>
      <c r="C52" s="16" t="s">
        <v>909</v>
      </c>
      <c r="D52" s="16" t="s">
        <v>2827</v>
      </c>
      <c r="E52" s="16" t="s">
        <v>2305</v>
      </c>
      <c r="F52" s="16" t="s">
        <v>49</v>
      </c>
      <c r="G52" s="16" t="s">
        <v>938</v>
      </c>
      <c r="H52" s="1" t="str">
        <f t="shared" si="4"/>
        <v>MDIC - COOPERACAO INTERNACIONAL</v>
      </c>
      <c r="I52" s="1" t="str">
        <f t="shared" si="5"/>
        <v>Zend N</v>
      </c>
      <c r="J52" s="1" t="str">
        <f t="shared" si="1"/>
        <v>Java</v>
      </c>
      <c r="K52" s="1" t="str">
        <f t="shared" si="2"/>
        <v>Sem Técnica</v>
      </c>
      <c r="L52" s="1" t="str">
        <f t="shared" si="3"/>
        <v>Manual</v>
      </c>
    </row>
    <row r="53" spans="1:12" ht="14.25" customHeight="1" x14ac:dyDescent="0.15">
      <c r="A53" s="15" t="s">
        <v>945</v>
      </c>
      <c r="B53" s="16" t="s">
        <v>346</v>
      </c>
      <c r="C53" s="16" t="s">
        <v>915</v>
      </c>
      <c r="D53" s="16" t="s">
        <v>2827</v>
      </c>
      <c r="E53" s="16" t="s">
        <v>2305</v>
      </c>
      <c r="F53" s="16" t="s">
        <v>49</v>
      </c>
      <c r="G53" s="16" t="s">
        <v>944</v>
      </c>
      <c r="H53" s="1" t="str">
        <f t="shared" si="4"/>
        <v>MDIC - COTA LEITE COLOMBIA</v>
      </c>
      <c r="I53" s="1" t="str">
        <f t="shared" si="5"/>
        <v>Zend N</v>
      </c>
      <c r="J53" s="1" t="str">
        <f t="shared" si="1"/>
        <v>Java</v>
      </c>
      <c r="K53" s="1" t="str">
        <f t="shared" si="2"/>
        <v>Sem Técnica</v>
      </c>
      <c r="L53" s="1" t="str">
        <f t="shared" si="3"/>
        <v>Manual</v>
      </c>
    </row>
    <row r="54" spans="1:12" ht="14.25" customHeight="1" x14ac:dyDescent="0.15">
      <c r="A54" s="15" t="s">
        <v>946</v>
      </c>
      <c r="B54" s="16" t="s">
        <v>2246</v>
      </c>
      <c r="C54" s="16" t="s">
        <v>2842</v>
      </c>
      <c r="D54" s="16" t="s">
        <v>2827</v>
      </c>
      <c r="E54" s="16" t="s">
        <v>2305</v>
      </c>
      <c r="F54" s="16" t="s">
        <v>49</v>
      </c>
      <c r="G54" s="16" t="s">
        <v>170</v>
      </c>
      <c r="H54" s="1" t="str">
        <f t="shared" si="4"/>
        <v>MDIC - CPROD WEB</v>
      </c>
      <c r="I54" s="1" t="str">
        <f t="shared" si="5"/>
        <v>SEM FRAMEWORK</v>
      </c>
      <c r="J54" s="1" t="str">
        <f t="shared" si="1"/>
        <v>PHP</v>
      </c>
      <c r="K54" s="1" t="str">
        <f t="shared" si="2"/>
        <v>Sem Técnica</v>
      </c>
      <c r="L54" s="1" t="str">
        <f t="shared" si="3"/>
        <v>Manual</v>
      </c>
    </row>
    <row r="55" spans="1:12" ht="14.25" customHeight="1" x14ac:dyDescent="0.15">
      <c r="A55" s="15" t="s">
        <v>943</v>
      </c>
      <c r="B55" s="16" t="s">
        <v>346</v>
      </c>
      <c r="C55" s="16" t="s">
        <v>915</v>
      </c>
      <c r="D55" s="16" t="s">
        <v>2827</v>
      </c>
      <c r="E55" s="16" t="s">
        <v>2305</v>
      </c>
      <c r="F55" s="16" t="s">
        <v>49</v>
      </c>
      <c r="G55" s="16" t="s">
        <v>942</v>
      </c>
      <c r="H55" s="1" t="str">
        <f t="shared" si="4"/>
        <v>MDIC - COTA FRANGO</v>
      </c>
      <c r="I55" s="1" t="str">
        <f t="shared" si="5"/>
        <v>Zend N</v>
      </c>
      <c r="J55" s="1" t="str">
        <f t="shared" si="1"/>
        <v>Java</v>
      </c>
      <c r="K55" s="1" t="str">
        <f t="shared" si="2"/>
        <v>Sem Técnica</v>
      </c>
      <c r="L55" s="1" t="str">
        <f t="shared" si="3"/>
        <v>Manual</v>
      </c>
    </row>
    <row r="56" spans="1:12" ht="14.25" customHeight="1" x14ac:dyDescent="0.15">
      <c r="A56" s="15" t="s">
        <v>941</v>
      </c>
      <c r="B56" s="16" t="s">
        <v>346</v>
      </c>
      <c r="C56" s="16" t="s">
        <v>915</v>
      </c>
      <c r="D56" s="16" t="s">
        <v>2827</v>
      </c>
      <c r="E56" s="16" t="s">
        <v>2305</v>
      </c>
      <c r="F56" s="16" t="s">
        <v>49</v>
      </c>
      <c r="G56" s="16" t="s">
        <v>940</v>
      </c>
      <c r="H56" s="1" t="str">
        <f t="shared" si="4"/>
        <v>MDIC - COTA AÇUCAR</v>
      </c>
      <c r="I56" s="1" t="str">
        <f t="shared" si="5"/>
        <v>Zend N</v>
      </c>
      <c r="J56" s="1" t="str">
        <f t="shared" si="1"/>
        <v>Java</v>
      </c>
      <c r="K56" s="1" t="str">
        <f t="shared" si="2"/>
        <v>Sem Técnica</v>
      </c>
      <c r="L56" s="1" t="str">
        <f t="shared" si="3"/>
        <v>Manual</v>
      </c>
    </row>
    <row r="57" spans="1:12" ht="14.25" customHeight="1" x14ac:dyDescent="0.15">
      <c r="A57" s="15" t="s">
        <v>937</v>
      </c>
      <c r="B57" s="16" t="s">
        <v>346</v>
      </c>
      <c r="C57" s="16" t="s">
        <v>909</v>
      </c>
      <c r="D57" s="16" t="s">
        <v>2827</v>
      </c>
      <c r="E57" s="16" t="s">
        <v>2305</v>
      </c>
      <c r="F57" s="16" t="s">
        <v>49</v>
      </c>
      <c r="G57" s="16" t="s">
        <v>936</v>
      </c>
      <c r="H57" s="1" t="str">
        <f t="shared" si="4"/>
        <v>MDIC - COMEX RESPONDE</v>
      </c>
      <c r="I57" s="1" t="str">
        <f t="shared" si="5"/>
        <v>Zend N</v>
      </c>
      <c r="J57" s="1" t="str">
        <f t="shared" si="1"/>
        <v>Java</v>
      </c>
      <c r="K57" s="1" t="str">
        <f t="shared" si="2"/>
        <v>Sem Técnica</v>
      </c>
      <c r="L57" s="1" t="str">
        <f t="shared" si="3"/>
        <v>Manual</v>
      </c>
    </row>
    <row r="58" spans="1:12" ht="14.25" customHeight="1" x14ac:dyDescent="0.15">
      <c r="A58" s="15" t="s">
        <v>929</v>
      </c>
      <c r="B58" s="16" t="s">
        <v>588</v>
      </c>
      <c r="C58" s="16" t="s">
        <v>909</v>
      </c>
      <c r="D58" s="16" t="s">
        <v>2827</v>
      </c>
      <c r="E58" s="16" t="s">
        <v>2305</v>
      </c>
      <c r="F58" s="16" t="s">
        <v>49</v>
      </c>
      <c r="G58" s="16" t="s">
        <v>928</v>
      </c>
      <c r="H58" s="1" t="str">
        <f t="shared" si="4"/>
        <v>MDIC - CAIRU</v>
      </c>
      <c r="I58" s="1" t="str">
        <f t="shared" si="5"/>
        <v>Zend N</v>
      </c>
      <c r="J58" s="1" t="str">
        <f t="shared" si="1"/>
        <v>Java</v>
      </c>
      <c r="K58" s="1" t="str">
        <f t="shared" si="2"/>
        <v>Sem Técnica</v>
      </c>
      <c r="L58" s="1" t="str">
        <f t="shared" si="3"/>
        <v>Manual</v>
      </c>
    </row>
    <row r="59" spans="1:12" ht="14.25" customHeight="1" x14ac:dyDescent="0.15">
      <c r="A59" s="15" t="s">
        <v>931</v>
      </c>
      <c r="B59" s="16" t="s">
        <v>346</v>
      </c>
      <c r="C59" s="16" t="s">
        <v>915</v>
      </c>
      <c r="D59" s="16" t="s">
        <v>2827</v>
      </c>
      <c r="E59" s="16" t="s">
        <v>2305</v>
      </c>
      <c r="F59" s="16" t="s">
        <v>49</v>
      </c>
      <c r="G59" s="16" t="s">
        <v>930</v>
      </c>
      <c r="H59" s="1" t="str">
        <f t="shared" si="4"/>
        <v>MDIC - CAPTA</v>
      </c>
      <c r="I59" s="1" t="str">
        <f t="shared" si="5"/>
        <v>Zend N</v>
      </c>
      <c r="J59" s="1" t="str">
        <f t="shared" si="1"/>
        <v>Java</v>
      </c>
      <c r="K59" s="1" t="str">
        <f t="shared" si="2"/>
        <v>Sem Técnica</v>
      </c>
      <c r="L59" s="1" t="str">
        <f t="shared" si="3"/>
        <v>Manual</v>
      </c>
    </row>
    <row r="60" spans="1:12" ht="14.25" customHeight="1" x14ac:dyDescent="0.15">
      <c r="A60" s="15" t="s">
        <v>924</v>
      </c>
      <c r="B60" s="16" t="s">
        <v>588</v>
      </c>
      <c r="C60" s="16" t="s">
        <v>289</v>
      </c>
      <c r="D60" s="16" t="s">
        <v>2827</v>
      </c>
      <c r="E60" s="16" t="s">
        <v>2305</v>
      </c>
      <c r="F60" s="16" t="s">
        <v>49</v>
      </c>
      <c r="G60" s="16" t="s">
        <v>923</v>
      </c>
      <c r="H60" s="1" t="str">
        <f t="shared" si="4"/>
        <v>MDIC - AUDIENCIAS DO MINISTRO</v>
      </c>
      <c r="I60" s="1" t="str">
        <f t="shared" si="5"/>
        <v>Zend N</v>
      </c>
      <c r="J60" s="1" t="str">
        <f t="shared" si="1"/>
        <v>PHP</v>
      </c>
      <c r="K60" s="1" t="str">
        <f t="shared" si="2"/>
        <v>Sem Técnica</v>
      </c>
      <c r="L60" s="1" t="str">
        <f t="shared" si="3"/>
        <v>Manual</v>
      </c>
    </row>
    <row r="61" spans="1:12" ht="14.25" customHeight="1" x14ac:dyDescent="0.15">
      <c r="A61" s="15" t="s">
        <v>922</v>
      </c>
      <c r="B61" s="16" t="s">
        <v>2246</v>
      </c>
      <c r="C61" s="16" t="s">
        <v>921</v>
      </c>
      <c r="D61" s="16" t="s">
        <v>2827</v>
      </c>
      <c r="E61" s="16" t="s">
        <v>2305</v>
      </c>
      <c r="F61" s="16" t="s">
        <v>49</v>
      </c>
      <c r="G61" s="16" t="s">
        <v>920</v>
      </c>
      <c r="H61" s="1" t="str">
        <f t="shared" si="4"/>
        <v>MDIC - APRENDENDO A EXPORTAR</v>
      </c>
      <c r="I61" s="1" t="str">
        <f t="shared" si="5"/>
        <v>SEM FRAMEWORK</v>
      </c>
      <c r="J61" s="1" t="str">
        <f t="shared" si="1"/>
        <v>Java</v>
      </c>
      <c r="K61" s="1" t="str">
        <f t="shared" si="2"/>
        <v>Sem Técnica</v>
      </c>
      <c r="L61" s="1" t="str">
        <f t="shared" si="3"/>
        <v>Manual</v>
      </c>
    </row>
    <row r="62" spans="1:12" ht="14.25" customHeight="1" x14ac:dyDescent="0.15">
      <c r="A62" s="15" t="s">
        <v>933</v>
      </c>
      <c r="B62" s="16" t="s">
        <v>346</v>
      </c>
      <c r="C62" s="16" t="s">
        <v>909</v>
      </c>
      <c r="D62" s="16" t="s">
        <v>2827</v>
      </c>
      <c r="E62" s="16" t="s">
        <v>2305</v>
      </c>
      <c r="F62" s="16" t="s">
        <v>49</v>
      </c>
      <c r="G62" s="16" t="s">
        <v>932</v>
      </c>
      <c r="H62" s="1" t="str">
        <f t="shared" si="4"/>
        <v>MDIC - CATALOGO DE INVESTIMENTO</v>
      </c>
      <c r="I62" s="1" t="str">
        <f t="shared" si="5"/>
        <v>Zend N</v>
      </c>
      <c r="J62" s="1" t="str">
        <f t="shared" si="1"/>
        <v>Java</v>
      </c>
      <c r="K62" s="1" t="str">
        <f t="shared" si="2"/>
        <v>Sem Técnica</v>
      </c>
      <c r="L62" s="1" t="str">
        <f t="shared" si="3"/>
        <v>Manual</v>
      </c>
    </row>
    <row r="63" spans="1:12" ht="14.25" customHeight="1" x14ac:dyDescent="0.15">
      <c r="A63" s="15" t="s">
        <v>913</v>
      </c>
      <c r="B63" s="16" t="s">
        <v>588</v>
      </c>
      <c r="C63" s="16" t="s">
        <v>909</v>
      </c>
      <c r="D63" s="16" t="s">
        <v>2827</v>
      </c>
      <c r="E63" s="16" t="s">
        <v>2305</v>
      </c>
      <c r="F63" s="16" t="s">
        <v>49</v>
      </c>
      <c r="G63" s="16" t="s">
        <v>912</v>
      </c>
      <c r="H63" s="1" t="str">
        <f t="shared" si="4"/>
        <v>MDIC - AGENDA WEB</v>
      </c>
      <c r="I63" s="1" t="str">
        <f t="shared" si="5"/>
        <v>Zend N</v>
      </c>
      <c r="J63" s="1" t="str">
        <f t="shared" si="1"/>
        <v>Java</v>
      </c>
      <c r="K63" s="1" t="str">
        <f t="shared" si="2"/>
        <v>Sem Técnica</v>
      </c>
      <c r="L63" s="1" t="str">
        <f t="shared" si="3"/>
        <v>Manual</v>
      </c>
    </row>
    <row r="64" spans="1:12" ht="14.25" customHeight="1" x14ac:dyDescent="0.15">
      <c r="A64" s="15" t="s">
        <v>916</v>
      </c>
      <c r="B64" s="16" t="s">
        <v>588</v>
      </c>
      <c r="C64" s="16" t="s">
        <v>915</v>
      </c>
      <c r="D64" s="16" t="s">
        <v>2827</v>
      </c>
      <c r="E64" s="16" t="s">
        <v>2305</v>
      </c>
      <c r="F64" s="16" t="s">
        <v>49</v>
      </c>
      <c r="G64" s="16" t="s">
        <v>914</v>
      </c>
      <c r="H64" s="1" t="str">
        <f t="shared" si="4"/>
        <v>MDIC - ALICE WEB</v>
      </c>
      <c r="I64" s="1" t="str">
        <f t="shared" si="5"/>
        <v>Zend N</v>
      </c>
      <c r="J64" s="1" t="str">
        <f t="shared" si="1"/>
        <v>Java</v>
      </c>
      <c r="K64" s="1" t="str">
        <f t="shared" si="2"/>
        <v>Sem Técnica</v>
      </c>
      <c r="L64" s="1" t="str">
        <f t="shared" si="3"/>
        <v>Manual</v>
      </c>
    </row>
    <row r="65" spans="1:12" ht="14.25" customHeight="1" x14ac:dyDescent="0.15">
      <c r="A65" s="15" t="s">
        <v>919</v>
      </c>
      <c r="B65" s="16" t="s">
        <v>588</v>
      </c>
      <c r="C65" s="16" t="s">
        <v>918</v>
      </c>
      <c r="D65" s="16" t="s">
        <v>2827</v>
      </c>
      <c r="E65" s="16" t="s">
        <v>2305</v>
      </c>
      <c r="F65" s="16" t="s">
        <v>49</v>
      </c>
      <c r="G65" s="16" t="s">
        <v>917</v>
      </c>
      <c r="H65" s="1" t="str">
        <f t="shared" si="4"/>
        <v>MDIC - ALICE WEB MERCOSUL</v>
      </c>
      <c r="I65" s="1" t="str">
        <f t="shared" si="5"/>
        <v>Zend N</v>
      </c>
      <c r="J65" s="1" t="str">
        <f t="shared" si="1"/>
        <v>PHP</v>
      </c>
      <c r="K65" s="1" t="str">
        <f t="shared" si="2"/>
        <v>Sem Técnica</v>
      </c>
      <c r="L65" s="1" t="str">
        <f t="shared" si="3"/>
        <v>Manual</v>
      </c>
    </row>
    <row r="66" spans="1:12" ht="14.25" customHeight="1" x14ac:dyDescent="0.15">
      <c r="A66" s="15" t="s">
        <v>992</v>
      </c>
      <c r="B66" s="16" t="s">
        <v>2246</v>
      </c>
      <c r="C66" s="16"/>
      <c r="D66" s="16" t="s">
        <v>2827</v>
      </c>
      <c r="E66" s="16" t="s">
        <v>2305</v>
      </c>
      <c r="F66" s="16" t="s">
        <v>49</v>
      </c>
      <c r="G66" s="16" t="s">
        <v>44</v>
      </c>
      <c r="H66" s="1" t="str">
        <f t="shared" si="4"/>
        <v>MDIC - Todos</v>
      </c>
      <c r="I66" s="1" t="str">
        <f t="shared" si="5"/>
        <v>SEM FRAMEWORK</v>
      </c>
      <c r="J66" s="1" t="str">
        <f t="shared" ref="J66:J129" si="6">IFERROR(IF(
FIND("Java",$C66)&gt;0,"Java"),
IFERROR(IF(
FIND("Delphi",$C66)&gt;0,"Delphi"),
IFERROR(IF(
FIND("PHP",$C66)&gt;0,"PHP"),
IFERROR(IF(
FIND("ASP",$C66)&gt;0,"ASP"),
IFERROR(IF(
FIND("C#",$C66)&gt;0,"C#"),"Outras Linguagens")))))</f>
        <v>Outras Linguagens</v>
      </c>
      <c r="K66" s="1" t="str">
        <f t="shared" ref="K66:K129" si="7">IFERROR(IF(
FIND("Caso de Uso",$D66)&gt;0,"Caso de Uso",IF(FIND("EPE",$D66)&gt;0,"EPE","Sem Técnica")
),IFERROR(IF(FIND("EPE",$D66)&gt;0,"EPE","Sem Técnica"),"Sem Técnica"))</f>
        <v>Sem Técnica</v>
      </c>
      <c r="L66" s="1" t="str">
        <f t="shared" ref="L66:L129" si="8">IFERROR(IF(
FIND("Automatizado",$E66)&gt;0,"Automatizado","Manual"),"Manual")</f>
        <v>Manual</v>
      </c>
    </row>
    <row r="67" spans="1:12" ht="14.25" customHeight="1" x14ac:dyDescent="0.15">
      <c r="A67" s="15" t="s">
        <v>999</v>
      </c>
      <c r="B67" s="16" t="s">
        <v>2832</v>
      </c>
      <c r="C67" s="16" t="s">
        <v>2830</v>
      </c>
      <c r="D67" s="16" t="s">
        <v>2827</v>
      </c>
      <c r="E67" s="16" t="s">
        <v>2305</v>
      </c>
      <c r="F67" s="16" t="s">
        <v>49</v>
      </c>
      <c r="G67" s="16" t="s">
        <v>198</v>
      </c>
      <c r="H67" s="1" t="str">
        <f t="shared" ref="H67:H130" si="9">F67 &amp; " - " &amp; G67</f>
        <v>MDIC - CDO</v>
      </c>
      <c r="I67" s="1" t="str">
        <f t="shared" ref="I67:I130" si="10">IFERROR(IF(
FIND("Angular",$B67)&gt;0,"Angular"),
IFERROR(IF(
FIND(".Net",$B67)&gt;0,".Net"),
IFERROR(IF(
FIND("Zend",$B67)&gt;0,"Zend N"),
IFERROR(IF(
FIND("SIMEC",$B67)&gt;0,"SIMEC"),
IFERROR(IF(
FIND("Bootstrap",$B67)&gt;0,"Bootstrap"),
IFERROR(IF(
FIND("Struts",$B67)&gt;0,"Struts"),
IFERROR(IF(
FIND("JSF",$B67)&gt;0,"JSF"),
IFERROR(IF(
FIND("SmartGWT",$B67)&gt;0,"SmartGWT"),
IFERROR(IF(
FIND("Spring",$B67)&gt;0,"Spring"),
IFERROR(IF(
FIND("EXT JS",$B67)&gt;0,"EXT JS"),
IFERROR(IF(
FIND("CakePHP",$B67)&gt;0,"CakePHP"),
IFERROR(IF(
FIND("Formdin",$B67)&gt;0,"Formdin"),
IFERROR(IF(
FIND("Quartz",$B67)&gt;0,"Quartz"),
IFERROR(IF(
FIND("JEE 6",$B67)&gt;0,"JEE 6"),
"SEM FRAMEWORK"
))))))))))))))</f>
        <v>Angular</v>
      </c>
      <c r="J67" s="1" t="str">
        <f t="shared" si="6"/>
        <v>Java</v>
      </c>
      <c r="K67" s="1" t="str">
        <f t="shared" si="7"/>
        <v>Sem Técnica</v>
      </c>
      <c r="L67" s="1" t="str">
        <f t="shared" si="8"/>
        <v>Manual</v>
      </c>
    </row>
    <row r="68" spans="1:12" ht="14.25" customHeight="1" x14ac:dyDescent="0.15">
      <c r="A68" s="15" t="s">
        <v>1001</v>
      </c>
      <c r="B68" s="16" t="s">
        <v>285</v>
      </c>
      <c r="C68" s="16" t="s">
        <v>372</v>
      </c>
      <c r="D68" s="16" t="s">
        <v>2827</v>
      </c>
      <c r="E68" s="16" t="s">
        <v>2305</v>
      </c>
      <c r="F68" s="16" t="s">
        <v>49</v>
      </c>
      <c r="G68" s="16" t="s">
        <v>1000</v>
      </c>
      <c r="H68" s="1" t="str">
        <f t="shared" si="9"/>
        <v>MDIC - SUPERTEC</v>
      </c>
      <c r="I68" s="1" t="str">
        <f t="shared" si="10"/>
        <v>.Net</v>
      </c>
      <c r="J68" s="1" t="str">
        <f t="shared" si="6"/>
        <v>C#</v>
      </c>
      <c r="K68" s="1" t="str">
        <f t="shared" si="7"/>
        <v>Sem Técnica</v>
      </c>
      <c r="L68" s="1" t="str">
        <f t="shared" si="8"/>
        <v>Manual</v>
      </c>
    </row>
    <row r="69" spans="1:12" ht="14.25" customHeight="1" x14ac:dyDescent="0.15">
      <c r="A69" s="15" t="s">
        <v>998</v>
      </c>
      <c r="B69" s="16" t="s">
        <v>2246</v>
      </c>
      <c r="C69" s="16"/>
      <c r="D69" s="16" t="s">
        <v>2827</v>
      </c>
      <c r="E69" s="16" t="s">
        <v>2305</v>
      </c>
      <c r="F69" s="16" t="s">
        <v>49</v>
      </c>
      <c r="G69" s="16" t="s">
        <v>997</v>
      </c>
      <c r="H69" s="1" t="str">
        <f t="shared" si="9"/>
        <v>MDIC - COD</v>
      </c>
      <c r="I69" s="1" t="str">
        <f t="shared" si="10"/>
        <v>SEM FRAMEWORK</v>
      </c>
      <c r="J69" s="1" t="str">
        <f t="shared" si="6"/>
        <v>Outras Linguagens</v>
      </c>
      <c r="K69" s="1" t="str">
        <f t="shared" si="7"/>
        <v>Sem Técnica</v>
      </c>
      <c r="L69" s="1" t="str">
        <f t="shared" si="8"/>
        <v>Manual</v>
      </c>
    </row>
    <row r="70" spans="1:12" ht="14.25" customHeight="1" x14ac:dyDescent="0.15">
      <c r="A70" s="15" t="s">
        <v>994</v>
      </c>
      <c r="B70" s="16" t="s">
        <v>2246</v>
      </c>
      <c r="C70" s="16"/>
      <c r="D70" s="16" t="s">
        <v>2827</v>
      </c>
      <c r="E70" s="16" t="s">
        <v>2305</v>
      </c>
      <c r="F70" s="16" t="s">
        <v>49</v>
      </c>
      <c r="G70" s="16" t="s">
        <v>993</v>
      </c>
      <c r="H70" s="1" t="str">
        <f t="shared" si="9"/>
        <v>MDIC - EXTARIFARIO-AUTO</v>
      </c>
      <c r="I70" s="1" t="str">
        <f t="shared" si="10"/>
        <v>SEM FRAMEWORK</v>
      </c>
      <c r="J70" s="1" t="str">
        <f t="shared" si="6"/>
        <v>Outras Linguagens</v>
      </c>
      <c r="K70" s="1" t="str">
        <f t="shared" si="7"/>
        <v>Sem Técnica</v>
      </c>
      <c r="L70" s="1" t="str">
        <f t="shared" si="8"/>
        <v>Manual</v>
      </c>
    </row>
    <row r="71" spans="1:12" ht="14.25" customHeight="1" x14ac:dyDescent="0.15">
      <c r="A71" s="15" t="s">
        <v>996</v>
      </c>
      <c r="B71" s="16" t="s">
        <v>2246</v>
      </c>
      <c r="C71" s="16"/>
      <c r="D71" s="16" t="s">
        <v>2827</v>
      </c>
      <c r="E71" s="16" t="s">
        <v>2305</v>
      </c>
      <c r="F71" s="16" t="s">
        <v>49</v>
      </c>
      <c r="G71" s="16" t="s">
        <v>995</v>
      </c>
      <c r="H71" s="1" t="str">
        <f t="shared" si="9"/>
        <v>MDIC - PEDEFOR</v>
      </c>
      <c r="I71" s="1" t="str">
        <f t="shared" si="10"/>
        <v>SEM FRAMEWORK</v>
      </c>
      <c r="J71" s="1" t="str">
        <f t="shared" si="6"/>
        <v>Outras Linguagens</v>
      </c>
      <c r="K71" s="1" t="str">
        <f t="shared" si="7"/>
        <v>Sem Técnica</v>
      </c>
      <c r="L71" s="1" t="str">
        <f t="shared" si="8"/>
        <v>Manual</v>
      </c>
    </row>
    <row r="72" spans="1:12" ht="14.25" customHeight="1" x14ac:dyDescent="0.15">
      <c r="A72" s="15" t="s">
        <v>1020</v>
      </c>
      <c r="B72" s="16" t="s">
        <v>635</v>
      </c>
      <c r="C72" s="16" t="s">
        <v>909</v>
      </c>
      <c r="D72" s="16" t="s">
        <v>2827</v>
      </c>
      <c r="E72" s="16" t="s">
        <v>2305</v>
      </c>
      <c r="F72" s="16" t="s">
        <v>49</v>
      </c>
      <c r="G72" s="16" t="s">
        <v>1019</v>
      </c>
      <c r="H72" s="1" t="str">
        <f t="shared" si="9"/>
        <v>MDIC - PNDPA</v>
      </c>
      <c r="I72" s="1" t="str">
        <f t="shared" si="10"/>
        <v>SEM FRAMEWORK</v>
      </c>
      <c r="J72" s="1" t="str">
        <f t="shared" si="6"/>
        <v>Java</v>
      </c>
      <c r="K72" s="1" t="str">
        <f t="shared" si="7"/>
        <v>Sem Técnica</v>
      </c>
      <c r="L72" s="1" t="str">
        <f t="shared" si="8"/>
        <v>Manual</v>
      </c>
    </row>
    <row r="73" spans="1:12" ht="14.25" customHeight="1" x14ac:dyDescent="0.15">
      <c r="A73" s="15" t="s">
        <v>1028</v>
      </c>
      <c r="B73" s="16" t="s">
        <v>588</v>
      </c>
      <c r="C73" s="16" t="s">
        <v>909</v>
      </c>
      <c r="D73" s="16" t="s">
        <v>2827</v>
      </c>
      <c r="E73" s="16" t="s">
        <v>2305</v>
      </c>
      <c r="F73" s="16" t="s">
        <v>49</v>
      </c>
      <c r="G73" s="16" t="s">
        <v>1027</v>
      </c>
      <c r="H73" s="1" t="str">
        <f t="shared" si="9"/>
        <v>MDIC - Portaria</v>
      </c>
      <c r="I73" s="1" t="str">
        <f t="shared" si="10"/>
        <v>Zend N</v>
      </c>
      <c r="J73" s="1" t="str">
        <f t="shared" si="6"/>
        <v>Java</v>
      </c>
      <c r="K73" s="1" t="str">
        <f t="shared" si="7"/>
        <v>Sem Técnica</v>
      </c>
      <c r="L73" s="1" t="str">
        <f t="shared" si="8"/>
        <v>Manual</v>
      </c>
    </row>
    <row r="74" spans="1:12" ht="14.25" customHeight="1" x14ac:dyDescent="0.15">
      <c r="A74" s="15" t="s">
        <v>1030</v>
      </c>
      <c r="B74" s="16" t="s">
        <v>2832</v>
      </c>
      <c r="C74" s="16" t="s">
        <v>2830</v>
      </c>
      <c r="D74" s="16" t="s">
        <v>2827</v>
      </c>
      <c r="E74" s="16" t="s">
        <v>2305</v>
      </c>
      <c r="F74" s="16" t="s">
        <v>49</v>
      </c>
      <c r="G74" s="16" t="s">
        <v>1029</v>
      </c>
      <c r="H74" s="1" t="str">
        <f t="shared" si="9"/>
        <v>MDIC - SISCOSERV</v>
      </c>
      <c r="I74" s="1" t="str">
        <f t="shared" si="10"/>
        <v>Angular</v>
      </c>
      <c r="J74" s="1" t="str">
        <f t="shared" si="6"/>
        <v>Java</v>
      </c>
      <c r="K74" s="1" t="str">
        <f t="shared" si="7"/>
        <v>Sem Técnica</v>
      </c>
      <c r="L74" s="1" t="str">
        <f t="shared" si="8"/>
        <v>Manual</v>
      </c>
    </row>
    <row r="75" spans="1:12" ht="14.25" customHeight="1" x14ac:dyDescent="0.15">
      <c r="A75" s="15" t="s">
        <v>1024</v>
      </c>
      <c r="B75" s="16" t="s">
        <v>2246</v>
      </c>
      <c r="C75" s="16" t="s">
        <v>909</v>
      </c>
      <c r="D75" s="16" t="s">
        <v>2827</v>
      </c>
      <c r="E75" s="16" t="s">
        <v>2305</v>
      </c>
      <c r="F75" s="16" t="s">
        <v>49</v>
      </c>
      <c r="G75" s="16" t="s">
        <v>1023</v>
      </c>
      <c r="H75" s="1" t="str">
        <f t="shared" si="9"/>
        <v>MDIC - Portal CAMEX</v>
      </c>
      <c r="I75" s="1" t="str">
        <f t="shared" si="10"/>
        <v>SEM FRAMEWORK</v>
      </c>
      <c r="J75" s="1" t="str">
        <f t="shared" si="6"/>
        <v>Java</v>
      </c>
      <c r="K75" s="1" t="str">
        <f t="shared" si="7"/>
        <v>Sem Técnica</v>
      </c>
      <c r="L75" s="1" t="str">
        <f t="shared" si="8"/>
        <v>Manual</v>
      </c>
    </row>
    <row r="76" spans="1:12" ht="14.25" customHeight="1" x14ac:dyDescent="0.15">
      <c r="A76" s="15" t="s">
        <v>1022</v>
      </c>
      <c r="B76" s="16" t="s">
        <v>2834</v>
      </c>
      <c r="C76" s="16" t="s">
        <v>2830</v>
      </c>
      <c r="D76" s="16" t="s">
        <v>2827</v>
      </c>
      <c r="E76" s="16" t="s">
        <v>2305</v>
      </c>
      <c r="F76" s="16" t="s">
        <v>49</v>
      </c>
      <c r="G76" s="16" t="s">
        <v>1021</v>
      </c>
      <c r="H76" s="1" t="str">
        <f t="shared" si="9"/>
        <v>MDIC - PAB</v>
      </c>
      <c r="I76" s="1" t="str">
        <f t="shared" si="10"/>
        <v>Angular</v>
      </c>
      <c r="J76" s="1" t="str">
        <f t="shared" si="6"/>
        <v>Java</v>
      </c>
      <c r="K76" s="1" t="str">
        <f t="shared" si="7"/>
        <v>Sem Técnica</v>
      </c>
      <c r="L76" s="1" t="str">
        <f t="shared" si="8"/>
        <v>Manual</v>
      </c>
    </row>
    <row r="77" spans="1:12" ht="14.25" customHeight="1" x14ac:dyDescent="0.15">
      <c r="A77" s="15" t="s">
        <v>1016</v>
      </c>
      <c r="B77" s="16" t="s">
        <v>2829</v>
      </c>
      <c r="C77" s="16" t="s">
        <v>2830</v>
      </c>
      <c r="D77" s="16" t="s">
        <v>2827</v>
      </c>
      <c r="E77" s="16" t="s">
        <v>2305</v>
      </c>
      <c r="F77" s="16" t="s">
        <v>49</v>
      </c>
      <c r="G77" s="16" t="s">
        <v>2840</v>
      </c>
      <c r="H77" s="1" t="str">
        <f t="shared" si="9"/>
        <v>MDIC - Comex Stat</v>
      </c>
      <c r="I77" s="1" t="str">
        <f t="shared" si="10"/>
        <v>Angular</v>
      </c>
      <c r="J77" s="1" t="str">
        <f t="shared" si="6"/>
        <v>Java</v>
      </c>
      <c r="K77" s="1" t="str">
        <f t="shared" si="7"/>
        <v>Sem Técnica</v>
      </c>
      <c r="L77" s="1" t="str">
        <f t="shared" si="8"/>
        <v>Manual</v>
      </c>
    </row>
    <row r="78" spans="1:12" ht="14.25" customHeight="1" x14ac:dyDescent="0.15">
      <c r="A78" s="15" t="s">
        <v>1018</v>
      </c>
      <c r="B78" s="16" t="s">
        <v>1063</v>
      </c>
      <c r="C78" s="16" t="s">
        <v>909</v>
      </c>
      <c r="D78" s="16" t="s">
        <v>2827</v>
      </c>
      <c r="E78" s="16" t="s">
        <v>2305</v>
      </c>
      <c r="F78" s="16" t="s">
        <v>49</v>
      </c>
      <c r="G78" s="16" t="s">
        <v>1017</v>
      </c>
      <c r="H78" s="1" t="str">
        <f t="shared" si="9"/>
        <v>MDIC - AUDIENCIASSE</v>
      </c>
      <c r="I78" s="1" t="str">
        <f t="shared" si="10"/>
        <v>Zend N</v>
      </c>
      <c r="J78" s="1" t="str">
        <f t="shared" si="6"/>
        <v>Java</v>
      </c>
      <c r="K78" s="1" t="str">
        <f t="shared" si="7"/>
        <v>Sem Técnica</v>
      </c>
      <c r="L78" s="1" t="str">
        <f t="shared" si="8"/>
        <v>Manual</v>
      </c>
    </row>
    <row r="79" spans="1:12" ht="14.25" customHeight="1" x14ac:dyDescent="0.15">
      <c r="A79" s="15" t="s">
        <v>948</v>
      </c>
      <c r="B79" s="16" t="s">
        <v>2243</v>
      </c>
      <c r="C79" s="16" t="s">
        <v>909</v>
      </c>
      <c r="D79" s="16" t="s">
        <v>2827</v>
      </c>
      <c r="E79" s="16" t="s">
        <v>2305</v>
      </c>
      <c r="F79" s="16" t="s">
        <v>49</v>
      </c>
      <c r="G79" s="16" t="s">
        <v>947</v>
      </c>
      <c r="H79" s="1" t="str">
        <f t="shared" si="9"/>
        <v>MDIC - DECOM DIGITAL</v>
      </c>
      <c r="I79" s="1" t="str">
        <f t="shared" si="10"/>
        <v>SEM FRAMEWORK</v>
      </c>
      <c r="J79" s="1" t="str">
        <f t="shared" si="6"/>
        <v>Java</v>
      </c>
      <c r="K79" s="1" t="str">
        <f t="shared" si="7"/>
        <v>Sem Técnica</v>
      </c>
      <c r="L79" s="1" t="str">
        <f t="shared" si="8"/>
        <v>Manual</v>
      </c>
    </row>
    <row r="80" spans="1:12" ht="14.25" customHeight="1" x14ac:dyDescent="0.15">
      <c r="A80" s="15" t="s">
        <v>1015</v>
      </c>
      <c r="B80" s="16" t="s">
        <v>1014</v>
      </c>
      <c r="C80" s="16" t="s">
        <v>289</v>
      </c>
      <c r="D80" s="16" t="s">
        <v>2827</v>
      </c>
      <c r="E80" s="16" t="s">
        <v>2305</v>
      </c>
      <c r="F80" s="16" t="s">
        <v>49</v>
      </c>
      <c r="G80" s="16" t="s">
        <v>181</v>
      </c>
      <c r="H80" s="1" t="str">
        <f t="shared" si="9"/>
        <v>MDIC - SGA</v>
      </c>
      <c r="I80" s="1" t="str">
        <f t="shared" si="10"/>
        <v>Angular</v>
      </c>
      <c r="J80" s="1" t="str">
        <f t="shared" si="6"/>
        <v>PHP</v>
      </c>
      <c r="K80" s="1" t="str">
        <f t="shared" si="7"/>
        <v>Sem Técnica</v>
      </c>
      <c r="L80" s="1" t="str">
        <f t="shared" si="8"/>
        <v>Manual</v>
      </c>
    </row>
    <row r="81" spans="1:12" ht="14.25" customHeight="1" x14ac:dyDescent="0.15">
      <c r="A81" s="15" t="s">
        <v>1003</v>
      </c>
      <c r="B81" s="16" t="s">
        <v>2839</v>
      </c>
      <c r="C81" s="16" t="s">
        <v>909</v>
      </c>
      <c r="D81" s="16" t="s">
        <v>2827</v>
      </c>
      <c r="E81" s="16" t="s">
        <v>2305</v>
      </c>
      <c r="F81" s="16" t="s">
        <v>49</v>
      </c>
      <c r="G81" s="16" t="s">
        <v>1002</v>
      </c>
      <c r="H81" s="1" t="str">
        <f t="shared" si="9"/>
        <v>MDIC - PORTAL EMPRESA SIMPLES</v>
      </c>
      <c r="I81" s="1" t="str">
        <f t="shared" si="10"/>
        <v>Bootstrap</v>
      </c>
      <c r="J81" s="1" t="str">
        <f t="shared" si="6"/>
        <v>Java</v>
      </c>
      <c r="K81" s="1" t="str">
        <f t="shared" si="7"/>
        <v>Sem Técnica</v>
      </c>
      <c r="L81" s="1" t="str">
        <f t="shared" si="8"/>
        <v>Manual</v>
      </c>
    </row>
    <row r="82" spans="1:12" ht="14.25" customHeight="1" x14ac:dyDescent="0.15">
      <c r="A82" s="15" t="s">
        <v>1009</v>
      </c>
      <c r="B82" s="16" t="s">
        <v>588</v>
      </c>
      <c r="C82" s="16" t="s">
        <v>909</v>
      </c>
      <c r="D82" s="16" t="s">
        <v>2827</v>
      </c>
      <c r="E82" s="16" t="s">
        <v>2305</v>
      </c>
      <c r="F82" s="16" t="s">
        <v>49</v>
      </c>
      <c r="G82" s="16" t="s">
        <v>1008</v>
      </c>
      <c r="H82" s="1" t="str">
        <f t="shared" si="9"/>
        <v>MDIC - SICAB</v>
      </c>
      <c r="I82" s="1" t="str">
        <f t="shared" si="10"/>
        <v>Zend N</v>
      </c>
      <c r="J82" s="1" t="str">
        <f t="shared" si="6"/>
        <v>Java</v>
      </c>
      <c r="K82" s="1" t="str">
        <f t="shared" si="7"/>
        <v>Sem Técnica</v>
      </c>
      <c r="L82" s="1" t="str">
        <f t="shared" si="8"/>
        <v>Manual</v>
      </c>
    </row>
    <row r="83" spans="1:12" ht="14.25" customHeight="1" x14ac:dyDescent="0.15">
      <c r="A83" s="15" t="s">
        <v>1011</v>
      </c>
      <c r="B83" s="16" t="s">
        <v>399</v>
      </c>
      <c r="C83" s="16" t="s">
        <v>2323</v>
      </c>
      <c r="D83" s="16" t="s">
        <v>2827</v>
      </c>
      <c r="E83" s="16" t="s">
        <v>2305</v>
      </c>
      <c r="F83" s="16" t="s">
        <v>49</v>
      </c>
      <c r="G83" s="16" t="s">
        <v>1010</v>
      </c>
      <c r="H83" s="1" t="str">
        <f t="shared" si="9"/>
        <v>MDIC - GERIMAGEM</v>
      </c>
      <c r="I83" s="1" t="str">
        <f t="shared" si="10"/>
        <v>SEM FRAMEWORK</v>
      </c>
      <c r="J83" s="1" t="str">
        <f t="shared" si="6"/>
        <v>Delphi</v>
      </c>
      <c r="K83" s="1" t="str">
        <f t="shared" si="7"/>
        <v>Sem Técnica</v>
      </c>
      <c r="L83" s="1" t="str">
        <f t="shared" si="8"/>
        <v>Manual</v>
      </c>
    </row>
    <row r="84" spans="1:12" ht="14.25" customHeight="1" x14ac:dyDescent="0.15">
      <c r="A84" s="15" t="s">
        <v>1007</v>
      </c>
      <c r="B84" s="16" t="s">
        <v>588</v>
      </c>
      <c r="C84" s="16" t="s">
        <v>915</v>
      </c>
      <c r="D84" s="16" t="s">
        <v>2827</v>
      </c>
      <c r="E84" s="16" t="s">
        <v>2305</v>
      </c>
      <c r="F84" s="16" t="s">
        <v>49</v>
      </c>
      <c r="G84" s="16" t="s">
        <v>1006</v>
      </c>
      <c r="H84" s="1" t="str">
        <f t="shared" si="9"/>
        <v>MDIC - SIARCO V3</v>
      </c>
      <c r="I84" s="1" t="str">
        <f t="shared" si="10"/>
        <v>Zend N</v>
      </c>
      <c r="J84" s="1" t="str">
        <f t="shared" si="6"/>
        <v>Java</v>
      </c>
      <c r="K84" s="1" t="str">
        <f t="shared" si="7"/>
        <v>Sem Técnica</v>
      </c>
      <c r="L84" s="1" t="str">
        <f t="shared" si="8"/>
        <v>Manual</v>
      </c>
    </row>
    <row r="85" spans="1:12" ht="14.25" customHeight="1" x14ac:dyDescent="0.15">
      <c r="A85" s="15" t="s">
        <v>1013</v>
      </c>
      <c r="B85" s="16" t="s">
        <v>588</v>
      </c>
      <c r="C85" s="16" t="s">
        <v>289</v>
      </c>
      <c r="D85" s="16" t="s">
        <v>2827</v>
      </c>
      <c r="E85" s="16" t="s">
        <v>2305</v>
      </c>
      <c r="F85" s="16" t="s">
        <v>49</v>
      </c>
      <c r="G85" s="16" t="s">
        <v>1012</v>
      </c>
      <c r="H85" s="1" t="str">
        <f t="shared" si="9"/>
        <v>MDIC - CNE</v>
      </c>
      <c r="I85" s="1" t="str">
        <f t="shared" si="10"/>
        <v>Zend N</v>
      </c>
      <c r="J85" s="1" t="str">
        <f t="shared" si="6"/>
        <v>PHP</v>
      </c>
      <c r="K85" s="1" t="str">
        <f t="shared" si="7"/>
        <v>Sem Técnica</v>
      </c>
      <c r="L85" s="1" t="str">
        <f t="shared" si="8"/>
        <v>Manual</v>
      </c>
    </row>
    <row r="86" spans="1:12" ht="14.25" customHeight="1" x14ac:dyDescent="0.15">
      <c r="A86" s="15" t="s">
        <v>1005</v>
      </c>
      <c r="B86" s="16" t="s">
        <v>2246</v>
      </c>
      <c r="C86" s="16"/>
      <c r="D86" s="16" t="s">
        <v>2827</v>
      </c>
      <c r="E86" s="16" t="s">
        <v>2305</v>
      </c>
      <c r="F86" s="16" t="s">
        <v>49</v>
      </c>
      <c r="G86" s="16" t="s">
        <v>1004</v>
      </c>
      <c r="H86" s="1" t="str">
        <f t="shared" si="9"/>
        <v>MDIC - SIARCO V2</v>
      </c>
      <c r="I86" s="1" t="str">
        <f t="shared" si="10"/>
        <v>SEM FRAMEWORK</v>
      </c>
      <c r="J86" s="1" t="str">
        <f t="shared" si="6"/>
        <v>Outras Linguagens</v>
      </c>
      <c r="K86" s="1" t="str">
        <f t="shared" si="7"/>
        <v>Sem Técnica</v>
      </c>
      <c r="L86" s="1" t="str">
        <f t="shared" si="8"/>
        <v>Manual</v>
      </c>
    </row>
    <row r="87" spans="1:12" ht="14.25" customHeight="1" x14ac:dyDescent="0.15">
      <c r="A87" s="15" t="s">
        <v>2835</v>
      </c>
      <c r="B87" s="16"/>
      <c r="C87" s="16"/>
      <c r="D87" s="16"/>
      <c r="E87" s="16"/>
      <c r="F87" s="16" t="s">
        <v>49</v>
      </c>
      <c r="G87" s="16" t="s">
        <v>2836</v>
      </c>
      <c r="H87" s="1" t="str">
        <f t="shared" si="9"/>
        <v>MDIC - SENHAS</v>
      </c>
      <c r="I87" s="1" t="str">
        <f t="shared" si="10"/>
        <v>SEM FRAMEWORK</v>
      </c>
      <c r="J87" s="1" t="str">
        <f t="shared" si="6"/>
        <v>Outras Linguagens</v>
      </c>
      <c r="K87" s="1" t="str">
        <f t="shared" si="7"/>
        <v>Sem Técnica</v>
      </c>
      <c r="L87" s="1" t="str">
        <f t="shared" si="8"/>
        <v>Manual</v>
      </c>
    </row>
    <row r="88" spans="1:12" ht="14.25" customHeight="1" x14ac:dyDescent="0.15">
      <c r="A88" s="15" t="s">
        <v>927</v>
      </c>
      <c r="B88" s="16" t="s">
        <v>926</v>
      </c>
      <c r="C88" s="16" t="s">
        <v>915</v>
      </c>
      <c r="D88" s="16" t="s">
        <v>2827</v>
      </c>
      <c r="E88" s="16" t="s">
        <v>2305</v>
      </c>
      <c r="F88" s="16" t="s">
        <v>49</v>
      </c>
      <c r="G88" s="16" t="s">
        <v>925</v>
      </c>
      <c r="H88" s="1" t="str">
        <f t="shared" si="9"/>
        <v>MDIC - BARREIRAS</v>
      </c>
      <c r="I88" s="1" t="str">
        <f t="shared" si="10"/>
        <v>Zend N</v>
      </c>
      <c r="J88" s="1" t="str">
        <f t="shared" si="6"/>
        <v>Java</v>
      </c>
      <c r="K88" s="1" t="str">
        <f t="shared" si="7"/>
        <v>Sem Técnica</v>
      </c>
      <c r="L88" s="1" t="str">
        <f t="shared" si="8"/>
        <v>Manual</v>
      </c>
    </row>
    <row r="89" spans="1:12" ht="14.25" customHeight="1" x14ac:dyDescent="0.15">
      <c r="A89" s="15" t="s">
        <v>1026</v>
      </c>
      <c r="B89" s="16" t="s">
        <v>2833</v>
      </c>
      <c r="C89" s="16" t="s">
        <v>2830</v>
      </c>
      <c r="D89" s="16" t="s">
        <v>2827</v>
      </c>
      <c r="E89" s="16" t="s">
        <v>2305</v>
      </c>
      <c r="F89" s="16" t="s">
        <v>49</v>
      </c>
      <c r="G89" s="16" t="s">
        <v>1025</v>
      </c>
      <c r="H89" s="1" t="str">
        <f t="shared" si="9"/>
        <v>MDIC - Ombudsman de Investimentos Diretos</v>
      </c>
      <c r="I89" s="1" t="str">
        <f t="shared" si="10"/>
        <v>Angular</v>
      </c>
      <c r="J89" s="1" t="str">
        <f t="shared" si="6"/>
        <v>Java</v>
      </c>
      <c r="K89" s="1" t="str">
        <f t="shared" si="7"/>
        <v>Sem Técnica</v>
      </c>
      <c r="L89" s="1" t="str">
        <f t="shared" si="8"/>
        <v>Manual</v>
      </c>
    </row>
    <row r="90" spans="1:12" ht="14.25" customHeight="1" x14ac:dyDescent="0.15">
      <c r="A90" s="15" t="s">
        <v>2828</v>
      </c>
      <c r="B90" s="16" t="s">
        <v>2829</v>
      </c>
      <c r="C90" s="16" t="s">
        <v>2830</v>
      </c>
      <c r="D90" s="16" t="s">
        <v>2827</v>
      </c>
      <c r="E90" s="16" t="s">
        <v>2305</v>
      </c>
      <c r="F90" s="16" t="s">
        <v>49</v>
      </c>
      <c r="G90" s="16" t="s">
        <v>2831</v>
      </c>
      <c r="H90" s="1" t="str">
        <f t="shared" si="9"/>
        <v>MDIC - COMEX STAT SERVICOS</v>
      </c>
      <c r="I90" s="1" t="str">
        <f t="shared" si="10"/>
        <v>Angular</v>
      </c>
      <c r="J90" s="1" t="str">
        <f t="shared" si="6"/>
        <v>Java</v>
      </c>
      <c r="K90" s="1" t="str">
        <f t="shared" si="7"/>
        <v>Sem Técnica</v>
      </c>
      <c r="L90" s="1" t="str">
        <f t="shared" si="8"/>
        <v>Manual</v>
      </c>
    </row>
    <row r="91" spans="1:12" ht="14.25" customHeight="1" x14ac:dyDescent="0.15">
      <c r="A91" s="15" t="s">
        <v>2322</v>
      </c>
      <c r="B91" s="16" t="s">
        <v>3128</v>
      </c>
      <c r="C91" s="16" t="s">
        <v>2830</v>
      </c>
      <c r="D91" s="16" t="s">
        <v>2827</v>
      </c>
      <c r="E91" s="16" t="s">
        <v>2305</v>
      </c>
      <c r="F91" s="16" t="s">
        <v>49</v>
      </c>
      <c r="G91" s="16" t="s">
        <v>2506</v>
      </c>
      <c r="H91" s="1" t="str">
        <f t="shared" si="9"/>
        <v>MDIC - KADESH</v>
      </c>
      <c r="I91" s="1" t="str">
        <f t="shared" si="10"/>
        <v>Angular</v>
      </c>
      <c r="J91" s="1" t="str">
        <f t="shared" si="6"/>
        <v>Java</v>
      </c>
      <c r="K91" s="1" t="str">
        <f t="shared" si="7"/>
        <v>Sem Técnica</v>
      </c>
      <c r="L91" s="1" t="str">
        <f t="shared" si="8"/>
        <v>Manual</v>
      </c>
    </row>
    <row r="92" spans="1:12" ht="14.25" customHeight="1" x14ac:dyDescent="0.15">
      <c r="A92" s="15" t="s">
        <v>2837</v>
      </c>
      <c r="B92" s="16"/>
      <c r="C92" s="16"/>
      <c r="D92" s="16"/>
      <c r="E92" s="16"/>
      <c r="F92" s="16" t="s">
        <v>49</v>
      </c>
      <c r="G92" s="16" t="s">
        <v>2838</v>
      </c>
      <c r="H92" s="1" t="str">
        <f t="shared" si="9"/>
        <v>MDIC - BNCMPE</v>
      </c>
      <c r="I92" s="1" t="str">
        <f t="shared" si="10"/>
        <v>SEM FRAMEWORK</v>
      </c>
      <c r="J92" s="1" t="str">
        <f t="shared" si="6"/>
        <v>Outras Linguagens</v>
      </c>
      <c r="K92" s="1" t="str">
        <f t="shared" si="7"/>
        <v>Sem Técnica</v>
      </c>
      <c r="L92" s="1" t="str">
        <f t="shared" si="8"/>
        <v>Manual</v>
      </c>
    </row>
    <row r="93" spans="1:12" ht="14.25" customHeight="1" x14ac:dyDescent="0.15">
      <c r="A93" s="15" t="s">
        <v>2824</v>
      </c>
      <c r="B93" s="16"/>
      <c r="C93" s="16"/>
      <c r="D93" s="16"/>
      <c r="E93" s="16"/>
      <c r="F93" s="16" t="s">
        <v>49</v>
      </c>
      <c r="G93" s="16" t="s">
        <v>2825</v>
      </c>
      <c r="H93" s="1" t="str">
        <f t="shared" si="9"/>
        <v>MDIC - Inovativa</v>
      </c>
      <c r="I93" s="1" t="str">
        <f t="shared" si="10"/>
        <v>SEM FRAMEWORK</v>
      </c>
      <c r="J93" s="1" t="str">
        <f t="shared" si="6"/>
        <v>Outras Linguagens</v>
      </c>
      <c r="K93" s="1" t="str">
        <f t="shared" si="7"/>
        <v>Sem Técnica</v>
      </c>
      <c r="L93" s="1" t="str">
        <f t="shared" si="8"/>
        <v>Manual</v>
      </c>
    </row>
    <row r="94" spans="1:12" ht="14.25" customHeight="1" x14ac:dyDescent="0.15">
      <c r="A94" s="15" t="s">
        <v>2826</v>
      </c>
      <c r="B94" s="16" t="s">
        <v>926</v>
      </c>
      <c r="C94" s="16" t="s">
        <v>915</v>
      </c>
      <c r="D94" s="16" t="s">
        <v>2827</v>
      </c>
      <c r="E94" s="16" t="s">
        <v>2305</v>
      </c>
      <c r="F94" s="16" t="s">
        <v>49</v>
      </c>
      <c r="G94" s="16" t="s">
        <v>2510</v>
      </c>
      <c r="H94" s="1" t="str">
        <f t="shared" si="9"/>
        <v>MDIC - BARREIRAS TREINAMENTO</v>
      </c>
      <c r="I94" s="1" t="str">
        <f t="shared" si="10"/>
        <v>Zend N</v>
      </c>
      <c r="J94" s="1" t="str">
        <f t="shared" si="6"/>
        <v>Java</v>
      </c>
      <c r="K94" s="1" t="str">
        <f t="shared" si="7"/>
        <v>Sem Técnica</v>
      </c>
      <c r="L94" s="1" t="str">
        <f t="shared" si="8"/>
        <v>Manual</v>
      </c>
    </row>
    <row r="95" spans="1:12" ht="14.25" customHeight="1" x14ac:dyDescent="0.15">
      <c r="A95" s="15" t="s">
        <v>3129</v>
      </c>
      <c r="B95" s="16"/>
      <c r="C95" s="16"/>
      <c r="D95" s="16"/>
      <c r="E95" s="16"/>
      <c r="F95" s="16" t="s">
        <v>49</v>
      </c>
      <c r="G95" s="16" t="s">
        <v>3130</v>
      </c>
      <c r="H95" s="1" t="str">
        <f t="shared" si="9"/>
        <v>MDIC - Madre</v>
      </c>
      <c r="I95" s="1" t="str">
        <f t="shared" si="10"/>
        <v>SEM FRAMEWORK</v>
      </c>
      <c r="J95" s="1" t="str">
        <f t="shared" si="6"/>
        <v>Outras Linguagens</v>
      </c>
      <c r="K95" s="1" t="str">
        <f t="shared" si="7"/>
        <v>Sem Técnica</v>
      </c>
      <c r="L95" s="1" t="str">
        <f t="shared" si="8"/>
        <v>Manual</v>
      </c>
    </row>
    <row r="96" spans="1:12" ht="14.25" customHeight="1" x14ac:dyDescent="0.15">
      <c r="A96" s="15" t="s">
        <v>2843</v>
      </c>
      <c r="B96" s="16"/>
      <c r="C96" s="16"/>
      <c r="D96" s="16"/>
      <c r="E96" s="16"/>
      <c r="F96" s="16" t="s">
        <v>49</v>
      </c>
      <c r="G96" s="16" t="s">
        <v>2844</v>
      </c>
      <c r="H96" s="1" t="str">
        <f t="shared" si="9"/>
        <v>MDIC - FPMPE</v>
      </c>
      <c r="I96" s="1" t="str">
        <f t="shared" si="10"/>
        <v>SEM FRAMEWORK</v>
      </c>
      <c r="J96" s="1" t="str">
        <f t="shared" si="6"/>
        <v>Outras Linguagens</v>
      </c>
      <c r="K96" s="1" t="str">
        <f t="shared" si="7"/>
        <v>Sem Técnica</v>
      </c>
      <c r="L96" s="1" t="str">
        <f t="shared" si="8"/>
        <v>Manual</v>
      </c>
    </row>
    <row r="97" spans="1:12" ht="14.25" customHeight="1" x14ac:dyDescent="0.15">
      <c r="A97" s="15" t="s">
        <v>907</v>
      </c>
      <c r="B97" s="16" t="s">
        <v>399</v>
      </c>
      <c r="C97" s="16" t="s">
        <v>289</v>
      </c>
      <c r="D97" s="16" t="s">
        <v>394</v>
      </c>
      <c r="E97" s="16" t="s">
        <v>2305</v>
      </c>
      <c r="F97" s="16" t="s">
        <v>899</v>
      </c>
      <c r="G97" s="16" t="s">
        <v>906</v>
      </c>
      <c r="H97" s="1" t="str">
        <f t="shared" si="9"/>
        <v>MARINHA - Nomar Online</v>
      </c>
      <c r="I97" s="1" t="str">
        <f t="shared" si="10"/>
        <v>SEM FRAMEWORK</v>
      </c>
      <c r="J97" s="1" t="str">
        <f t="shared" si="6"/>
        <v>PHP</v>
      </c>
      <c r="K97" s="1" t="str">
        <f t="shared" si="7"/>
        <v>Caso de Uso</v>
      </c>
      <c r="L97" s="1" t="str">
        <f t="shared" si="8"/>
        <v>Manual</v>
      </c>
    </row>
    <row r="98" spans="1:12" ht="14.25" customHeight="1" x14ac:dyDescent="0.15">
      <c r="A98" s="15" t="s">
        <v>905</v>
      </c>
      <c r="B98" s="16" t="s">
        <v>664</v>
      </c>
      <c r="C98" s="16" t="s">
        <v>2306</v>
      </c>
      <c r="D98" s="16" t="s">
        <v>394</v>
      </c>
      <c r="E98" s="16" t="s">
        <v>2305</v>
      </c>
      <c r="F98" s="16" t="s">
        <v>899</v>
      </c>
      <c r="G98" s="16" t="s">
        <v>377</v>
      </c>
      <c r="H98" s="1" t="str">
        <f t="shared" si="9"/>
        <v>MARINHA - Navega Reserva</v>
      </c>
      <c r="I98" s="1" t="str">
        <f t="shared" si="10"/>
        <v>SmartGWT</v>
      </c>
      <c r="J98" s="1" t="str">
        <f t="shared" si="6"/>
        <v>Java</v>
      </c>
      <c r="K98" s="1" t="str">
        <f t="shared" si="7"/>
        <v>Caso de Uso</v>
      </c>
      <c r="L98" s="1" t="str">
        <f t="shared" si="8"/>
        <v>Manual</v>
      </c>
    </row>
    <row r="99" spans="1:12" ht="14.25" customHeight="1" x14ac:dyDescent="0.15">
      <c r="A99" s="15" t="s">
        <v>904</v>
      </c>
      <c r="B99" s="16" t="s">
        <v>375</v>
      </c>
      <c r="C99" s="16" t="s">
        <v>2306</v>
      </c>
      <c r="D99" s="16" t="s">
        <v>394</v>
      </c>
      <c r="E99" s="16" t="s">
        <v>2305</v>
      </c>
      <c r="F99" s="16" t="s">
        <v>899</v>
      </c>
      <c r="G99" s="16" t="s">
        <v>903</v>
      </c>
      <c r="H99" s="1" t="str">
        <f t="shared" si="9"/>
        <v>MARINHA - SINOPSE</v>
      </c>
      <c r="I99" s="1" t="str">
        <f t="shared" si="10"/>
        <v>SmartGWT</v>
      </c>
      <c r="J99" s="1" t="str">
        <f t="shared" si="6"/>
        <v>Java</v>
      </c>
      <c r="K99" s="1" t="str">
        <f t="shared" si="7"/>
        <v>Caso de Uso</v>
      </c>
      <c r="L99" s="1" t="str">
        <f t="shared" si="8"/>
        <v>Manual</v>
      </c>
    </row>
    <row r="100" spans="1:12" ht="14.25" customHeight="1" x14ac:dyDescent="0.15">
      <c r="A100" s="15" t="s">
        <v>901</v>
      </c>
      <c r="B100" s="16" t="s">
        <v>880</v>
      </c>
      <c r="C100" s="16" t="s">
        <v>2306</v>
      </c>
      <c r="D100" s="16" t="s">
        <v>394</v>
      </c>
      <c r="E100" s="16" t="s">
        <v>2305</v>
      </c>
      <c r="F100" s="16" t="s">
        <v>899</v>
      </c>
      <c r="G100" s="16" t="s">
        <v>46</v>
      </c>
      <c r="H100" s="1" t="str">
        <f t="shared" si="9"/>
        <v>MARINHA - SCA</v>
      </c>
      <c r="I100" s="1" t="str">
        <f t="shared" si="10"/>
        <v>SmartGWT</v>
      </c>
      <c r="J100" s="1" t="str">
        <f t="shared" si="6"/>
        <v>Java</v>
      </c>
      <c r="K100" s="1" t="str">
        <f t="shared" si="7"/>
        <v>Caso de Uso</v>
      </c>
      <c r="L100" s="1" t="str">
        <f t="shared" si="8"/>
        <v>Manual</v>
      </c>
    </row>
    <row r="101" spans="1:12" ht="14.25" customHeight="1" x14ac:dyDescent="0.15">
      <c r="A101" s="15" t="s">
        <v>900</v>
      </c>
      <c r="B101" s="16" t="s">
        <v>399</v>
      </c>
      <c r="C101" s="16" t="s">
        <v>289</v>
      </c>
      <c r="D101" s="16" t="s">
        <v>394</v>
      </c>
      <c r="E101" s="16" t="s">
        <v>2305</v>
      </c>
      <c r="F101" s="16" t="s">
        <v>899</v>
      </c>
      <c r="G101" s="16" t="s">
        <v>898</v>
      </c>
      <c r="H101" s="1" t="str">
        <f t="shared" si="9"/>
        <v>MARINHA - Portal da Marinha</v>
      </c>
      <c r="I101" s="1" t="str">
        <f t="shared" si="10"/>
        <v>SEM FRAMEWORK</v>
      </c>
      <c r="J101" s="1" t="str">
        <f t="shared" si="6"/>
        <v>PHP</v>
      </c>
      <c r="K101" s="1" t="str">
        <f t="shared" si="7"/>
        <v>Caso de Uso</v>
      </c>
      <c r="L101" s="1" t="str">
        <f t="shared" si="8"/>
        <v>Manual</v>
      </c>
    </row>
    <row r="102" spans="1:12" ht="14.25" customHeight="1" x14ac:dyDescent="0.15">
      <c r="A102" s="15" t="s">
        <v>902</v>
      </c>
      <c r="B102" s="16" t="s">
        <v>375</v>
      </c>
      <c r="C102" s="16" t="s">
        <v>2306</v>
      </c>
      <c r="D102" s="16" t="s">
        <v>394</v>
      </c>
      <c r="E102" s="16" t="s">
        <v>2305</v>
      </c>
      <c r="F102" s="16" t="s">
        <v>899</v>
      </c>
      <c r="G102" s="16" t="s">
        <v>378</v>
      </c>
      <c r="H102" s="1" t="str">
        <f t="shared" si="9"/>
        <v>MARINHA - SIAM</v>
      </c>
      <c r="I102" s="1" t="str">
        <f t="shared" si="10"/>
        <v>SmartGWT</v>
      </c>
      <c r="J102" s="1" t="str">
        <f t="shared" si="6"/>
        <v>Java</v>
      </c>
      <c r="K102" s="1" t="str">
        <f t="shared" si="7"/>
        <v>Caso de Uso</v>
      </c>
      <c r="L102" s="1" t="str">
        <f t="shared" si="8"/>
        <v>Manual</v>
      </c>
    </row>
    <row r="103" spans="1:12" ht="14.25" customHeight="1" x14ac:dyDescent="0.15">
      <c r="A103" s="15" t="s">
        <v>3131</v>
      </c>
      <c r="B103" s="16" t="s">
        <v>3132</v>
      </c>
      <c r="C103" s="16" t="s">
        <v>2349</v>
      </c>
      <c r="D103" s="16" t="s">
        <v>2817</v>
      </c>
      <c r="E103" s="16" t="s">
        <v>2305</v>
      </c>
      <c r="F103" s="16" t="s">
        <v>3133</v>
      </c>
      <c r="G103" s="16" t="s">
        <v>6</v>
      </c>
      <c r="H103" s="1" t="str">
        <f t="shared" si="9"/>
        <v>IOE412017 - Acessos</v>
      </c>
      <c r="I103" s="1" t="str">
        <f t="shared" si="10"/>
        <v>Angular</v>
      </c>
      <c r="J103" s="1" t="str">
        <f t="shared" si="6"/>
        <v>Java</v>
      </c>
      <c r="K103" s="1" t="str">
        <f t="shared" si="7"/>
        <v>EPE</v>
      </c>
      <c r="L103" s="1" t="str">
        <f t="shared" si="8"/>
        <v>Manual</v>
      </c>
    </row>
    <row r="104" spans="1:12" ht="14.25" customHeight="1" x14ac:dyDescent="0.15">
      <c r="A104" s="15" t="s">
        <v>3134</v>
      </c>
      <c r="B104" s="16" t="s">
        <v>3135</v>
      </c>
      <c r="C104" s="16" t="s">
        <v>2984</v>
      </c>
      <c r="D104" s="16" t="s">
        <v>2817</v>
      </c>
      <c r="E104" s="16" t="s">
        <v>2305</v>
      </c>
      <c r="F104" s="16" t="s">
        <v>3133</v>
      </c>
      <c r="G104" s="16" t="s">
        <v>3136</v>
      </c>
      <c r="H104" s="1" t="str">
        <f t="shared" si="9"/>
        <v>IOE412017 - e-diario</v>
      </c>
      <c r="I104" s="1" t="str">
        <f t="shared" si="10"/>
        <v>.Net</v>
      </c>
      <c r="J104" s="1" t="str">
        <f t="shared" si="6"/>
        <v>Java</v>
      </c>
      <c r="K104" s="1" t="str">
        <f t="shared" si="7"/>
        <v>EPE</v>
      </c>
      <c r="L104" s="1" t="str">
        <f t="shared" si="8"/>
        <v>Manual</v>
      </c>
    </row>
    <row r="105" spans="1:12" ht="14.25" customHeight="1" x14ac:dyDescent="0.15">
      <c r="A105" s="15" t="s">
        <v>3137</v>
      </c>
      <c r="B105" s="16" t="s">
        <v>808</v>
      </c>
      <c r="C105" s="16" t="s">
        <v>345</v>
      </c>
      <c r="D105" s="16" t="s">
        <v>2244</v>
      </c>
      <c r="E105" s="16" t="s">
        <v>2314</v>
      </c>
      <c r="F105" s="16" t="s">
        <v>3138</v>
      </c>
      <c r="G105" s="16" t="s">
        <v>3139</v>
      </c>
      <c r="H105" s="1" t="str">
        <f t="shared" si="9"/>
        <v>IBAMA442017 - SIGER</v>
      </c>
      <c r="I105" s="1" t="str">
        <f t="shared" si="10"/>
        <v>Formdin</v>
      </c>
      <c r="J105" s="1" t="str">
        <f t="shared" si="6"/>
        <v>PHP</v>
      </c>
      <c r="K105" s="1" t="str">
        <f t="shared" si="7"/>
        <v>Sem Técnica</v>
      </c>
      <c r="L105" s="1" t="str">
        <f t="shared" si="8"/>
        <v>Manual</v>
      </c>
    </row>
    <row r="106" spans="1:12" ht="14.25" customHeight="1" x14ac:dyDescent="0.15">
      <c r="A106" s="15" t="s">
        <v>3140</v>
      </c>
      <c r="B106" s="16" t="s">
        <v>808</v>
      </c>
      <c r="C106" s="16" t="s">
        <v>345</v>
      </c>
      <c r="D106" s="16" t="s">
        <v>2244</v>
      </c>
      <c r="E106" s="16" t="s">
        <v>2314</v>
      </c>
      <c r="F106" s="16" t="s">
        <v>3138</v>
      </c>
      <c r="G106" s="16" t="s">
        <v>3141</v>
      </c>
      <c r="H106" s="1" t="str">
        <f t="shared" si="9"/>
        <v>IBAMA442017 - AGROTÓXICO</v>
      </c>
      <c r="I106" s="1" t="str">
        <f t="shared" si="10"/>
        <v>Formdin</v>
      </c>
      <c r="J106" s="1" t="str">
        <f t="shared" si="6"/>
        <v>PHP</v>
      </c>
      <c r="K106" s="1" t="str">
        <f t="shared" si="7"/>
        <v>Sem Técnica</v>
      </c>
      <c r="L106" s="1" t="str">
        <f t="shared" si="8"/>
        <v>Manual</v>
      </c>
    </row>
    <row r="107" spans="1:12" ht="14.25" customHeight="1" x14ac:dyDescent="0.15">
      <c r="A107" s="15" t="s">
        <v>3142</v>
      </c>
      <c r="B107" s="16" t="s">
        <v>808</v>
      </c>
      <c r="C107" s="16" t="s">
        <v>345</v>
      </c>
      <c r="D107" s="16" t="s">
        <v>2244</v>
      </c>
      <c r="E107" s="16" t="s">
        <v>2314</v>
      </c>
      <c r="F107" s="16" t="s">
        <v>3138</v>
      </c>
      <c r="G107" s="16" t="s">
        <v>860</v>
      </c>
      <c r="H107" s="1" t="str">
        <f t="shared" si="9"/>
        <v>IBAMA442017 - Sicafi - Arrecadação</v>
      </c>
      <c r="I107" s="1" t="str">
        <f t="shared" si="10"/>
        <v>Formdin</v>
      </c>
      <c r="J107" s="1" t="str">
        <f t="shared" si="6"/>
        <v>PHP</v>
      </c>
      <c r="K107" s="1" t="str">
        <f t="shared" si="7"/>
        <v>Sem Técnica</v>
      </c>
      <c r="L107" s="1" t="str">
        <f t="shared" si="8"/>
        <v>Manual</v>
      </c>
    </row>
    <row r="108" spans="1:12" ht="14.25" customHeight="1" x14ac:dyDescent="0.15">
      <c r="A108" s="15" t="s">
        <v>3143</v>
      </c>
      <c r="B108" s="16" t="s">
        <v>808</v>
      </c>
      <c r="C108" s="16" t="s">
        <v>345</v>
      </c>
      <c r="D108" s="16" t="s">
        <v>392</v>
      </c>
      <c r="E108" s="16" t="s">
        <v>2305</v>
      </c>
      <c r="F108" s="16" t="s">
        <v>3138</v>
      </c>
      <c r="G108" s="16" t="s">
        <v>3144</v>
      </c>
      <c r="H108" s="1" t="str">
        <f t="shared" si="9"/>
        <v>IBAMA442017 - SERVIÇOS IBAMA</v>
      </c>
      <c r="I108" s="1" t="str">
        <f t="shared" si="10"/>
        <v>Formdin</v>
      </c>
      <c r="J108" s="1" t="str">
        <f t="shared" si="6"/>
        <v>PHP</v>
      </c>
      <c r="K108" s="1" t="str">
        <f t="shared" si="7"/>
        <v>Caso de Uso</v>
      </c>
      <c r="L108" s="1" t="str">
        <f t="shared" si="8"/>
        <v>Manual</v>
      </c>
    </row>
    <row r="109" spans="1:12" ht="14.25" customHeight="1" x14ac:dyDescent="0.15">
      <c r="A109" s="15" t="s">
        <v>3145</v>
      </c>
      <c r="B109" s="16" t="s">
        <v>2246</v>
      </c>
      <c r="C109" s="16" t="s">
        <v>2326</v>
      </c>
      <c r="D109" s="16" t="s">
        <v>2244</v>
      </c>
      <c r="E109" s="16" t="s">
        <v>2314</v>
      </c>
      <c r="F109" s="16" t="s">
        <v>3138</v>
      </c>
      <c r="G109" s="16" t="s">
        <v>3146</v>
      </c>
      <c r="H109" s="1" t="str">
        <f t="shared" si="9"/>
        <v>IBAMA442017 - DADOS ABERTOS</v>
      </c>
      <c r="I109" s="1" t="str">
        <f t="shared" si="10"/>
        <v>SEM FRAMEWORK</v>
      </c>
      <c r="J109" s="1" t="str">
        <f t="shared" si="6"/>
        <v>Java</v>
      </c>
      <c r="K109" s="1" t="str">
        <f t="shared" si="7"/>
        <v>Sem Técnica</v>
      </c>
      <c r="L109" s="1" t="str">
        <f t="shared" si="8"/>
        <v>Manual</v>
      </c>
    </row>
    <row r="110" spans="1:12" ht="14.25" customHeight="1" x14ac:dyDescent="0.15">
      <c r="A110" s="15" t="s">
        <v>3147</v>
      </c>
      <c r="B110" s="16" t="s">
        <v>808</v>
      </c>
      <c r="C110" s="16" t="s">
        <v>345</v>
      </c>
      <c r="D110" s="16" t="s">
        <v>2244</v>
      </c>
      <c r="E110" s="16" t="s">
        <v>2314</v>
      </c>
      <c r="F110" s="16" t="s">
        <v>3138</v>
      </c>
      <c r="G110" s="16" t="s">
        <v>878</v>
      </c>
      <c r="H110" s="1" t="str">
        <f t="shared" si="9"/>
        <v>IBAMA442017 - SISFAUNA</v>
      </c>
      <c r="I110" s="1" t="str">
        <f t="shared" si="10"/>
        <v>Formdin</v>
      </c>
      <c r="J110" s="1" t="str">
        <f t="shared" si="6"/>
        <v>PHP</v>
      </c>
      <c r="K110" s="1" t="str">
        <f t="shared" si="7"/>
        <v>Sem Técnica</v>
      </c>
      <c r="L110" s="1" t="str">
        <f t="shared" si="8"/>
        <v>Manual</v>
      </c>
    </row>
    <row r="111" spans="1:12" ht="14.25" customHeight="1" x14ac:dyDescent="0.15">
      <c r="A111" s="15" t="s">
        <v>3148</v>
      </c>
      <c r="B111" s="16" t="s">
        <v>820</v>
      </c>
      <c r="C111" s="16" t="s">
        <v>2327</v>
      </c>
      <c r="D111" s="16" t="s">
        <v>394</v>
      </c>
      <c r="E111" s="16" t="s">
        <v>2314</v>
      </c>
      <c r="F111" s="16" t="s">
        <v>3138</v>
      </c>
      <c r="G111" s="16" t="s">
        <v>3149</v>
      </c>
      <c r="H111" s="1" t="str">
        <f t="shared" si="9"/>
        <v>IBAMA442017 - AI-E</v>
      </c>
      <c r="I111" s="1" t="str">
        <f t="shared" si="10"/>
        <v>JSF</v>
      </c>
      <c r="J111" s="1" t="str">
        <f t="shared" si="6"/>
        <v>Java</v>
      </c>
      <c r="K111" s="1" t="str">
        <f t="shared" si="7"/>
        <v>Caso de Uso</v>
      </c>
      <c r="L111" s="1" t="str">
        <f t="shared" si="8"/>
        <v>Manual</v>
      </c>
    </row>
    <row r="112" spans="1:12" ht="14.25" customHeight="1" x14ac:dyDescent="0.15">
      <c r="A112" s="15" t="s">
        <v>3150</v>
      </c>
      <c r="B112" s="16"/>
      <c r="C112" s="16" t="s">
        <v>289</v>
      </c>
      <c r="D112" s="16" t="s">
        <v>2244</v>
      </c>
      <c r="E112" s="16" t="s">
        <v>2314</v>
      </c>
      <c r="F112" s="16" t="s">
        <v>3138</v>
      </c>
      <c r="G112" s="16" t="s">
        <v>3151</v>
      </c>
      <c r="H112" s="1" t="str">
        <f t="shared" si="9"/>
        <v>IBAMA442017 - Sistema de Eleição</v>
      </c>
      <c r="I112" s="1" t="str">
        <f t="shared" si="10"/>
        <v>SEM FRAMEWORK</v>
      </c>
      <c r="J112" s="1" t="str">
        <f t="shared" si="6"/>
        <v>PHP</v>
      </c>
      <c r="K112" s="1" t="str">
        <f t="shared" si="7"/>
        <v>Sem Técnica</v>
      </c>
      <c r="L112" s="1" t="str">
        <f t="shared" si="8"/>
        <v>Manual</v>
      </c>
    </row>
    <row r="113" spans="1:12" ht="14.25" customHeight="1" x14ac:dyDescent="0.15">
      <c r="A113" s="15" t="s">
        <v>3152</v>
      </c>
      <c r="B113" s="16" t="s">
        <v>808</v>
      </c>
      <c r="C113" s="16" t="s">
        <v>345</v>
      </c>
      <c r="D113" s="16" t="s">
        <v>2244</v>
      </c>
      <c r="E113" s="16" t="s">
        <v>2314</v>
      </c>
      <c r="F113" s="16" t="s">
        <v>3138</v>
      </c>
      <c r="G113" s="16" t="s">
        <v>870</v>
      </c>
      <c r="H113" s="1" t="str">
        <f t="shared" si="9"/>
        <v>IBAMA442017 - SISPAT</v>
      </c>
      <c r="I113" s="1" t="str">
        <f t="shared" si="10"/>
        <v>Formdin</v>
      </c>
      <c r="J113" s="1" t="str">
        <f t="shared" si="6"/>
        <v>PHP</v>
      </c>
      <c r="K113" s="1" t="str">
        <f t="shared" si="7"/>
        <v>Sem Técnica</v>
      </c>
      <c r="L113" s="1" t="str">
        <f t="shared" si="8"/>
        <v>Manual</v>
      </c>
    </row>
    <row r="114" spans="1:12" ht="14.25" customHeight="1" x14ac:dyDescent="0.15">
      <c r="A114" s="15" t="s">
        <v>3153</v>
      </c>
      <c r="B114" s="16" t="s">
        <v>808</v>
      </c>
      <c r="C114" s="16" t="s">
        <v>345</v>
      </c>
      <c r="D114" s="16" t="s">
        <v>2244</v>
      </c>
      <c r="E114" s="16" t="s">
        <v>2314</v>
      </c>
      <c r="F114" s="16" t="s">
        <v>3138</v>
      </c>
      <c r="G114" s="16" t="s">
        <v>888</v>
      </c>
      <c r="H114" s="1" t="str">
        <f t="shared" si="9"/>
        <v>IBAMA442017 - DOF</v>
      </c>
      <c r="I114" s="1" t="str">
        <f t="shared" si="10"/>
        <v>Formdin</v>
      </c>
      <c r="J114" s="1" t="str">
        <f t="shared" si="6"/>
        <v>PHP</v>
      </c>
      <c r="K114" s="1" t="str">
        <f t="shared" si="7"/>
        <v>Sem Técnica</v>
      </c>
      <c r="L114" s="1" t="str">
        <f t="shared" si="8"/>
        <v>Manual</v>
      </c>
    </row>
    <row r="115" spans="1:12" ht="14.25" customHeight="1" x14ac:dyDescent="0.15">
      <c r="A115" s="15" t="s">
        <v>3154</v>
      </c>
      <c r="B115" s="16" t="s">
        <v>808</v>
      </c>
      <c r="C115" s="16" t="s">
        <v>345</v>
      </c>
      <c r="D115" s="16" t="s">
        <v>2819</v>
      </c>
      <c r="E115" s="16"/>
      <c r="F115" s="16" t="s">
        <v>3138</v>
      </c>
      <c r="G115" s="16" t="s">
        <v>3155</v>
      </c>
      <c r="H115" s="1" t="str">
        <f t="shared" si="9"/>
        <v>IBAMA442017 - SISPASS</v>
      </c>
      <c r="I115" s="1" t="str">
        <f t="shared" si="10"/>
        <v>Formdin</v>
      </c>
      <c r="J115" s="1" t="str">
        <f t="shared" si="6"/>
        <v>PHP</v>
      </c>
      <c r="K115" s="1" t="str">
        <f t="shared" si="7"/>
        <v>Caso de Uso</v>
      </c>
      <c r="L115" s="1" t="str">
        <f t="shared" si="8"/>
        <v>Manual</v>
      </c>
    </row>
    <row r="116" spans="1:12" ht="14.25" customHeight="1" x14ac:dyDescent="0.15">
      <c r="A116" s="15" t="s">
        <v>3156</v>
      </c>
      <c r="B116" s="16" t="s">
        <v>808</v>
      </c>
      <c r="C116" s="16" t="s">
        <v>345</v>
      </c>
      <c r="D116" s="16" t="s">
        <v>2244</v>
      </c>
      <c r="E116" s="16" t="s">
        <v>2314</v>
      </c>
      <c r="F116" s="16" t="s">
        <v>3138</v>
      </c>
      <c r="G116" s="16" t="s">
        <v>866</v>
      </c>
      <c r="H116" s="1" t="str">
        <f t="shared" si="9"/>
        <v>IBAMA442017 - SISLIC</v>
      </c>
      <c r="I116" s="1" t="str">
        <f t="shared" si="10"/>
        <v>Formdin</v>
      </c>
      <c r="J116" s="1" t="str">
        <f t="shared" si="6"/>
        <v>PHP</v>
      </c>
      <c r="K116" s="1" t="str">
        <f t="shared" si="7"/>
        <v>Sem Técnica</v>
      </c>
      <c r="L116" s="1" t="str">
        <f t="shared" si="8"/>
        <v>Manual</v>
      </c>
    </row>
    <row r="117" spans="1:12" ht="14.25" customHeight="1" x14ac:dyDescent="0.15">
      <c r="A117" s="15" t="s">
        <v>3157</v>
      </c>
      <c r="B117" s="16"/>
      <c r="C117" s="16"/>
      <c r="D117" s="16"/>
      <c r="E117" s="16"/>
      <c r="F117" s="16" t="s">
        <v>3138</v>
      </c>
      <c r="G117" s="16" t="s">
        <v>846</v>
      </c>
      <c r="H117" s="1" t="str">
        <f t="shared" si="9"/>
        <v>IBAMA442017 - ADAWEB</v>
      </c>
      <c r="I117" s="1" t="str">
        <f t="shared" si="10"/>
        <v>SEM FRAMEWORK</v>
      </c>
      <c r="J117" s="1" t="str">
        <f t="shared" si="6"/>
        <v>Outras Linguagens</v>
      </c>
      <c r="K117" s="1" t="str">
        <f t="shared" si="7"/>
        <v>Sem Técnica</v>
      </c>
      <c r="L117" s="1" t="str">
        <f t="shared" si="8"/>
        <v>Manual</v>
      </c>
    </row>
    <row r="118" spans="1:12" ht="14.25" customHeight="1" x14ac:dyDescent="0.15">
      <c r="A118" s="15" t="s">
        <v>3158</v>
      </c>
      <c r="B118" s="16"/>
      <c r="C118" s="16"/>
      <c r="D118" s="16"/>
      <c r="E118" s="16"/>
      <c r="F118" s="16" t="s">
        <v>3138</v>
      </c>
      <c r="G118" s="16" t="s">
        <v>3159</v>
      </c>
      <c r="H118" s="1" t="str">
        <f t="shared" si="9"/>
        <v>IBAMA442017 - LPU</v>
      </c>
      <c r="I118" s="1" t="str">
        <f t="shared" si="10"/>
        <v>SEM FRAMEWORK</v>
      </c>
      <c r="J118" s="1" t="str">
        <f t="shared" si="6"/>
        <v>Outras Linguagens</v>
      </c>
      <c r="K118" s="1" t="str">
        <f t="shared" si="7"/>
        <v>Sem Técnica</v>
      </c>
      <c r="L118" s="1" t="str">
        <f t="shared" si="8"/>
        <v>Manual</v>
      </c>
    </row>
    <row r="119" spans="1:12" ht="14.25" customHeight="1" x14ac:dyDescent="0.15">
      <c r="A119" s="15" t="s">
        <v>3160</v>
      </c>
      <c r="B119" s="16"/>
      <c r="C119" s="16"/>
      <c r="D119" s="16"/>
      <c r="E119" s="16"/>
      <c r="F119" s="16" t="s">
        <v>3138</v>
      </c>
      <c r="G119" s="16" t="s">
        <v>3161</v>
      </c>
      <c r="H119" s="1" t="str">
        <f t="shared" si="9"/>
        <v>IBAMA442017 - SIMAF</v>
      </c>
      <c r="I119" s="1" t="str">
        <f t="shared" si="10"/>
        <v>SEM FRAMEWORK</v>
      </c>
      <c r="J119" s="1" t="str">
        <f t="shared" si="6"/>
        <v>Outras Linguagens</v>
      </c>
      <c r="K119" s="1" t="str">
        <f t="shared" si="7"/>
        <v>Sem Técnica</v>
      </c>
      <c r="L119" s="1" t="str">
        <f t="shared" si="8"/>
        <v>Manual</v>
      </c>
    </row>
    <row r="120" spans="1:12" ht="14.25" customHeight="1" x14ac:dyDescent="0.15">
      <c r="A120" s="15" t="s">
        <v>3162</v>
      </c>
      <c r="B120" s="16" t="s">
        <v>808</v>
      </c>
      <c r="C120" s="16" t="s">
        <v>345</v>
      </c>
      <c r="D120" s="16" t="s">
        <v>2244</v>
      </c>
      <c r="E120" s="16" t="s">
        <v>2314</v>
      </c>
      <c r="F120" s="16" t="s">
        <v>3138</v>
      </c>
      <c r="G120" s="16" t="s">
        <v>864</v>
      </c>
      <c r="H120" s="1" t="str">
        <f t="shared" si="9"/>
        <v>IBAMA442017 - Sicafi - Jurídico</v>
      </c>
      <c r="I120" s="1" t="str">
        <f t="shared" si="10"/>
        <v>Formdin</v>
      </c>
      <c r="J120" s="1" t="str">
        <f t="shared" si="6"/>
        <v>PHP</v>
      </c>
      <c r="K120" s="1" t="str">
        <f t="shared" si="7"/>
        <v>Sem Técnica</v>
      </c>
      <c r="L120" s="1" t="str">
        <f t="shared" si="8"/>
        <v>Manual</v>
      </c>
    </row>
    <row r="121" spans="1:12" ht="14.25" customHeight="1" x14ac:dyDescent="0.15">
      <c r="A121" s="15" t="s">
        <v>3163</v>
      </c>
      <c r="B121" s="16" t="s">
        <v>808</v>
      </c>
      <c r="C121" s="16" t="s">
        <v>345</v>
      </c>
      <c r="D121" s="16" t="s">
        <v>2244</v>
      </c>
      <c r="E121" s="16" t="s">
        <v>2314</v>
      </c>
      <c r="F121" s="16" t="s">
        <v>3138</v>
      </c>
      <c r="G121" s="16" t="s">
        <v>862</v>
      </c>
      <c r="H121" s="1" t="str">
        <f t="shared" si="9"/>
        <v>IBAMA442017 - Sicafi - Câmara</v>
      </c>
      <c r="I121" s="1" t="str">
        <f t="shared" si="10"/>
        <v>Formdin</v>
      </c>
      <c r="J121" s="1" t="str">
        <f t="shared" si="6"/>
        <v>PHP</v>
      </c>
      <c r="K121" s="1" t="str">
        <f t="shared" si="7"/>
        <v>Sem Técnica</v>
      </c>
      <c r="L121" s="1" t="str">
        <f t="shared" si="8"/>
        <v>Manual</v>
      </c>
    </row>
    <row r="122" spans="1:12" ht="14.25" customHeight="1" x14ac:dyDescent="0.15">
      <c r="A122" s="15" t="s">
        <v>3164</v>
      </c>
      <c r="B122" s="16"/>
      <c r="C122" s="16"/>
      <c r="D122" s="16"/>
      <c r="E122" s="16"/>
      <c r="F122" s="16" t="s">
        <v>3138</v>
      </c>
      <c r="G122" s="16" t="s">
        <v>3165</v>
      </c>
      <c r="H122" s="1" t="str">
        <f t="shared" si="9"/>
        <v>IBAMA442017 - SISREM</v>
      </c>
      <c r="I122" s="1" t="str">
        <f t="shared" si="10"/>
        <v>SEM FRAMEWORK</v>
      </c>
      <c r="J122" s="1" t="str">
        <f t="shared" si="6"/>
        <v>Outras Linguagens</v>
      </c>
      <c r="K122" s="1" t="str">
        <f t="shared" si="7"/>
        <v>Sem Técnica</v>
      </c>
      <c r="L122" s="1" t="str">
        <f t="shared" si="8"/>
        <v>Manual</v>
      </c>
    </row>
    <row r="123" spans="1:12" ht="14.25" customHeight="1" x14ac:dyDescent="0.15">
      <c r="A123" s="15" t="s">
        <v>3166</v>
      </c>
      <c r="B123" s="16"/>
      <c r="C123" s="16"/>
      <c r="D123" s="16"/>
      <c r="E123" s="16"/>
      <c r="F123" s="16" t="s">
        <v>3138</v>
      </c>
      <c r="G123" s="16" t="s">
        <v>3167</v>
      </c>
      <c r="H123" s="1" t="str">
        <f t="shared" si="9"/>
        <v>IBAMA442017 - SIAC</v>
      </c>
      <c r="I123" s="1" t="str">
        <f t="shared" si="10"/>
        <v>SEM FRAMEWORK</v>
      </c>
      <c r="J123" s="1" t="str">
        <f t="shared" si="6"/>
        <v>Outras Linguagens</v>
      </c>
      <c r="K123" s="1" t="str">
        <f t="shared" si="7"/>
        <v>Sem Técnica</v>
      </c>
      <c r="L123" s="1" t="str">
        <f t="shared" si="8"/>
        <v>Manual</v>
      </c>
    </row>
    <row r="124" spans="1:12" ht="14.25" customHeight="1" x14ac:dyDescent="0.15">
      <c r="A124" s="15" t="s">
        <v>3168</v>
      </c>
      <c r="B124" s="16" t="s">
        <v>375</v>
      </c>
      <c r="C124" s="16" t="s">
        <v>2306</v>
      </c>
      <c r="D124" s="16" t="s">
        <v>392</v>
      </c>
      <c r="E124" s="16" t="s">
        <v>2305</v>
      </c>
      <c r="F124" s="16" t="s">
        <v>3138</v>
      </c>
      <c r="G124" s="16" t="s">
        <v>46</v>
      </c>
      <c r="H124" s="1" t="str">
        <f t="shared" si="9"/>
        <v>IBAMA442017 - SCA</v>
      </c>
      <c r="I124" s="1" t="str">
        <f t="shared" si="10"/>
        <v>SmartGWT</v>
      </c>
      <c r="J124" s="1" t="str">
        <f t="shared" si="6"/>
        <v>Java</v>
      </c>
      <c r="K124" s="1" t="str">
        <f t="shared" si="7"/>
        <v>Caso de Uso</v>
      </c>
      <c r="L124" s="1" t="str">
        <f t="shared" si="8"/>
        <v>Manual</v>
      </c>
    </row>
    <row r="125" spans="1:12" ht="14.25" customHeight="1" x14ac:dyDescent="0.15">
      <c r="A125" s="15" t="s">
        <v>3169</v>
      </c>
      <c r="B125" s="16"/>
      <c r="C125" s="16"/>
      <c r="D125" s="16"/>
      <c r="E125" s="16"/>
      <c r="F125" s="16" t="s">
        <v>3138</v>
      </c>
      <c r="G125" s="16" t="s">
        <v>3170</v>
      </c>
      <c r="H125" s="1" t="str">
        <f t="shared" si="9"/>
        <v>IBAMA442017 - SISRET v2</v>
      </c>
      <c r="I125" s="1" t="str">
        <f t="shared" si="10"/>
        <v>SEM FRAMEWORK</v>
      </c>
      <c r="J125" s="1" t="str">
        <f t="shared" si="6"/>
        <v>Outras Linguagens</v>
      </c>
      <c r="K125" s="1" t="str">
        <f t="shared" si="7"/>
        <v>Sem Técnica</v>
      </c>
      <c r="L125" s="1" t="str">
        <f t="shared" si="8"/>
        <v>Manual</v>
      </c>
    </row>
    <row r="126" spans="1:12" ht="14.25" customHeight="1" x14ac:dyDescent="0.15">
      <c r="A126" s="15" t="s">
        <v>3171</v>
      </c>
      <c r="B126" s="16" t="s">
        <v>808</v>
      </c>
      <c r="C126" s="16" t="s">
        <v>345</v>
      </c>
      <c r="D126" s="16" t="s">
        <v>2244</v>
      </c>
      <c r="E126" s="16" t="s">
        <v>2314</v>
      </c>
      <c r="F126" s="16" t="s">
        <v>3138</v>
      </c>
      <c r="G126" s="16" t="s">
        <v>3172</v>
      </c>
      <c r="H126" s="1" t="str">
        <f t="shared" si="9"/>
        <v>IBAMA442017 - SISPONTO</v>
      </c>
      <c r="I126" s="1" t="str">
        <f t="shared" si="10"/>
        <v>Formdin</v>
      </c>
      <c r="J126" s="1" t="str">
        <f t="shared" si="6"/>
        <v>PHP</v>
      </c>
      <c r="K126" s="1" t="str">
        <f t="shared" si="7"/>
        <v>Sem Técnica</v>
      </c>
      <c r="L126" s="1" t="str">
        <f t="shared" si="8"/>
        <v>Manual</v>
      </c>
    </row>
    <row r="127" spans="1:12" ht="14.25" customHeight="1" x14ac:dyDescent="0.15">
      <c r="A127" s="15" t="s">
        <v>3173</v>
      </c>
      <c r="B127" s="16"/>
      <c r="C127" s="16"/>
      <c r="D127" s="16"/>
      <c r="E127" s="16"/>
      <c r="F127" s="16" t="s">
        <v>3138</v>
      </c>
      <c r="G127" s="16" t="s">
        <v>3174</v>
      </c>
      <c r="H127" s="1" t="str">
        <f t="shared" si="9"/>
        <v>IBAMA442017 - SISTEMA DE GESTÃO DOCUMENTAL</v>
      </c>
      <c r="I127" s="1" t="str">
        <f t="shared" si="10"/>
        <v>SEM FRAMEWORK</v>
      </c>
      <c r="J127" s="1" t="str">
        <f t="shared" si="6"/>
        <v>Outras Linguagens</v>
      </c>
      <c r="K127" s="1" t="str">
        <f t="shared" si="7"/>
        <v>Sem Técnica</v>
      </c>
      <c r="L127" s="1" t="str">
        <f t="shared" si="8"/>
        <v>Manual</v>
      </c>
    </row>
    <row r="128" spans="1:12" ht="14.25" customHeight="1" x14ac:dyDescent="0.15">
      <c r="A128" s="15" t="s">
        <v>3175</v>
      </c>
      <c r="B128" s="16"/>
      <c r="C128" s="16"/>
      <c r="D128" s="16"/>
      <c r="E128" s="16"/>
      <c r="F128" s="16" t="s">
        <v>3138</v>
      </c>
      <c r="G128" s="16" t="s">
        <v>3176</v>
      </c>
      <c r="H128" s="1" t="str">
        <f t="shared" si="9"/>
        <v>IBAMA442017 - SISPAT v2</v>
      </c>
      <c r="I128" s="1" t="str">
        <f t="shared" si="10"/>
        <v>SEM FRAMEWORK</v>
      </c>
      <c r="J128" s="1" t="str">
        <f t="shared" si="6"/>
        <v>Outras Linguagens</v>
      </c>
      <c r="K128" s="1" t="str">
        <f t="shared" si="7"/>
        <v>Sem Técnica</v>
      </c>
      <c r="L128" s="1" t="str">
        <f t="shared" si="8"/>
        <v>Manual</v>
      </c>
    </row>
    <row r="129" spans="1:12" ht="14.25" customHeight="1" x14ac:dyDescent="0.15">
      <c r="A129" s="15" t="s">
        <v>3177</v>
      </c>
      <c r="B129" s="16"/>
      <c r="C129" s="16"/>
      <c r="D129" s="16"/>
      <c r="E129" s="16"/>
      <c r="F129" s="16" t="s">
        <v>3138</v>
      </c>
      <c r="G129" s="16" t="s">
        <v>3178</v>
      </c>
      <c r="H129" s="1" t="str">
        <f t="shared" si="9"/>
        <v>IBAMA442017 - SISMATWEB</v>
      </c>
      <c r="I129" s="1" t="str">
        <f t="shared" si="10"/>
        <v>SEM FRAMEWORK</v>
      </c>
      <c r="J129" s="1" t="str">
        <f t="shared" si="6"/>
        <v>Outras Linguagens</v>
      </c>
      <c r="K129" s="1" t="str">
        <f t="shared" si="7"/>
        <v>Sem Técnica</v>
      </c>
      <c r="L129" s="1" t="str">
        <f t="shared" si="8"/>
        <v>Manual</v>
      </c>
    </row>
    <row r="130" spans="1:12" ht="14.25" customHeight="1" x14ac:dyDescent="0.15">
      <c r="A130" s="15" t="s">
        <v>3179</v>
      </c>
      <c r="B130" s="16"/>
      <c r="C130" s="16"/>
      <c r="D130" s="16"/>
      <c r="E130" s="16"/>
      <c r="F130" s="16" t="s">
        <v>3138</v>
      </c>
      <c r="G130" s="16" t="s">
        <v>824</v>
      </c>
      <c r="H130" s="1" t="str">
        <f t="shared" si="9"/>
        <v>IBAMA442017 - DOP</v>
      </c>
      <c r="I130" s="1" t="str">
        <f t="shared" si="10"/>
        <v>SEM FRAMEWORK</v>
      </c>
      <c r="J130" s="1" t="str">
        <f t="shared" ref="J130:J193" si="11">IFERROR(IF(
FIND("Java",$C130)&gt;0,"Java"),
IFERROR(IF(
FIND("Delphi",$C130)&gt;0,"Delphi"),
IFERROR(IF(
FIND("PHP",$C130)&gt;0,"PHP"),
IFERROR(IF(
FIND("ASP",$C130)&gt;0,"ASP"),
IFERROR(IF(
FIND("C#",$C130)&gt;0,"C#"),"Outras Linguagens")))))</f>
        <v>Outras Linguagens</v>
      </c>
      <c r="K130" s="1" t="str">
        <f t="shared" ref="K130:K193" si="12">IFERROR(IF(
FIND("Caso de Uso",$D130)&gt;0,"Caso de Uso",IF(FIND("EPE",$D130)&gt;0,"EPE","Sem Técnica")
),IFERROR(IF(FIND("EPE",$D130)&gt;0,"EPE","Sem Técnica"),"Sem Técnica"))</f>
        <v>Sem Técnica</v>
      </c>
      <c r="L130" s="1" t="str">
        <f t="shared" ref="L130:L193" si="13">IFERROR(IF(
FIND("Automatizado",$E130)&gt;0,"Automatizado","Manual"),"Manual")</f>
        <v>Manual</v>
      </c>
    </row>
    <row r="131" spans="1:12" ht="14.25" customHeight="1" x14ac:dyDescent="0.15">
      <c r="A131" s="15" t="s">
        <v>3180</v>
      </c>
      <c r="B131" s="16"/>
      <c r="C131" s="16"/>
      <c r="D131" s="16"/>
      <c r="E131" s="16"/>
      <c r="F131" s="16" t="s">
        <v>3138</v>
      </c>
      <c r="G131" s="16" t="s">
        <v>3181</v>
      </c>
      <c r="H131" s="1" t="str">
        <f t="shared" ref="H131:H194" si="14">F131 &amp; " - " &amp; G131</f>
        <v>IBAMA442017 - EstatPescaWeb</v>
      </c>
      <c r="I131" s="1" t="str">
        <f t="shared" ref="I131:I194" si="15">IFERROR(IF(
FIND("Angular",$B131)&gt;0,"Angular"),
IFERROR(IF(
FIND(".Net",$B131)&gt;0,".Net"),
IFERROR(IF(
FIND("Zend",$B131)&gt;0,"Zend N"),
IFERROR(IF(
FIND("SIMEC",$B131)&gt;0,"SIMEC"),
IFERROR(IF(
FIND("Bootstrap",$B131)&gt;0,"Bootstrap"),
IFERROR(IF(
FIND("Struts",$B131)&gt;0,"Struts"),
IFERROR(IF(
FIND("JSF",$B131)&gt;0,"JSF"),
IFERROR(IF(
FIND("SmartGWT",$B131)&gt;0,"SmartGWT"),
IFERROR(IF(
FIND("Spring",$B131)&gt;0,"Spring"),
IFERROR(IF(
FIND("EXT JS",$B131)&gt;0,"EXT JS"),
IFERROR(IF(
FIND("CakePHP",$B131)&gt;0,"CakePHP"),
IFERROR(IF(
FIND("Formdin",$B131)&gt;0,"Formdin"),
IFERROR(IF(
FIND("Quartz",$B131)&gt;0,"Quartz"),
IFERROR(IF(
FIND("JEE 6",$B131)&gt;0,"JEE 6"),
"SEM FRAMEWORK"
))))))))))))))</f>
        <v>SEM FRAMEWORK</v>
      </c>
      <c r="J131" s="1" t="str">
        <f t="shared" si="11"/>
        <v>Outras Linguagens</v>
      </c>
      <c r="K131" s="1" t="str">
        <f t="shared" si="12"/>
        <v>Sem Técnica</v>
      </c>
      <c r="L131" s="1" t="str">
        <f t="shared" si="13"/>
        <v>Manual</v>
      </c>
    </row>
    <row r="132" spans="1:12" ht="14.25" customHeight="1" x14ac:dyDescent="0.15">
      <c r="A132" s="15" t="s">
        <v>3182</v>
      </c>
      <c r="B132" s="16"/>
      <c r="C132" s="16"/>
      <c r="D132" s="16"/>
      <c r="E132" s="16"/>
      <c r="F132" s="16" t="s">
        <v>3138</v>
      </c>
      <c r="G132" s="16" t="s">
        <v>3183</v>
      </c>
      <c r="H132" s="1" t="str">
        <f t="shared" si="14"/>
        <v>IBAMA442017 - SISFAUNA2</v>
      </c>
      <c r="I132" s="1" t="str">
        <f t="shared" si="15"/>
        <v>SEM FRAMEWORK</v>
      </c>
      <c r="J132" s="1" t="str">
        <f t="shared" si="11"/>
        <v>Outras Linguagens</v>
      </c>
      <c r="K132" s="1" t="str">
        <f t="shared" si="12"/>
        <v>Sem Técnica</v>
      </c>
      <c r="L132" s="1" t="str">
        <f t="shared" si="13"/>
        <v>Manual</v>
      </c>
    </row>
    <row r="133" spans="1:12" ht="14.25" customHeight="1" x14ac:dyDescent="0.15">
      <c r="A133" s="15" t="s">
        <v>3184</v>
      </c>
      <c r="B133" s="16" t="s">
        <v>815</v>
      </c>
      <c r="C133" s="16" t="s">
        <v>2326</v>
      </c>
      <c r="D133" s="16" t="s">
        <v>394</v>
      </c>
      <c r="E133" s="16" t="s">
        <v>2305</v>
      </c>
      <c r="F133" s="16" t="s">
        <v>3138</v>
      </c>
      <c r="G133" s="16" t="s">
        <v>826</v>
      </c>
      <c r="H133" s="1" t="str">
        <f t="shared" si="14"/>
        <v>IBAMA442017 - SISFOGO</v>
      </c>
      <c r="I133" s="1" t="str">
        <f t="shared" si="15"/>
        <v>SmartGWT</v>
      </c>
      <c r="J133" s="1" t="str">
        <f t="shared" si="11"/>
        <v>Java</v>
      </c>
      <c r="K133" s="1" t="str">
        <f t="shared" si="12"/>
        <v>Caso de Uso</v>
      </c>
      <c r="L133" s="1" t="str">
        <f t="shared" si="13"/>
        <v>Manual</v>
      </c>
    </row>
    <row r="134" spans="1:12" ht="14.25" customHeight="1" x14ac:dyDescent="0.15">
      <c r="A134" s="15" t="s">
        <v>3185</v>
      </c>
      <c r="B134" s="16" t="s">
        <v>664</v>
      </c>
      <c r="C134" s="16" t="s">
        <v>2306</v>
      </c>
      <c r="D134" s="16" t="s">
        <v>392</v>
      </c>
      <c r="E134" s="16"/>
      <c r="F134" s="16" t="s">
        <v>3138</v>
      </c>
      <c r="G134" s="16" t="s">
        <v>832</v>
      </c>
      <c r="H134" s="1" t="str">
        <f t="shared" si="14"/>
        <v>IBAMA442017 - SNTPP</v>
      </c>
      <c r="I134" s="1" t="str">
        <f t="shared" si="15"/>
        <v>SmartGWT</v>
      </c>
      <c r="J134" s="1" t="str">
        <f t="shared" si="11"/>
        <v>Java</v>
      </c>
      <c r="K134" s="1" t="str">
        <f t="shared" si="12"/>
        <v>Caso de Uso</v>
      </c>
      <c r="L134" s="1" t="str">
        <f t="shared" si="13"/>
        <v>Manual</v>
      </c>
    </row>
    <row r="135" spans="1:12" ht="14.25" customHeight="1" x14ac:dyDescent="0.15">
      <c r="A135" s="15" t="s">
        <v>3186</v>
      </c>
      <c r="B135" s="16" t="s">
        <v>808</v>
      </c>
      <c r="C135" s="16" t="s">
        <v>345</v>
      </c>
      <c r="D135" s="16" t="s">
        <v>2244</v>
      </c>
      <c r="E135" s="16" t="s">
        <v>2314</v>
      </c>
      <c r="F135" s="16" t="s">
        <v>3138</v>
      </c>
      <c r="G135" s="16" t="s">
        <v>3187</v>
      </c>
      <c r="H135" s="1" t="str">
        <f t="shared" si="14"/>
        <v>IBAMA442017 - SISCITES</v>
      </c>
      <c r="I135" s="1" t="str">
        <f t="shared" si="15"/>
        <v>Formdin</v>
      </c>
      <c r="J135" s="1" t="str">
        <f t="shared" si="11"/>
        <v>PHP</v>
      </c>
      <c r="K135" s="1" t="str">
        <f t="shared" si="12"/>
        <v>Sem Técnica</v>
      </c>
      <c r="L135" s="1" t="str">
        <f t="shared" si="13"/>
        <v>Manual</v>
      </c>
    </row>
    <row r="136" spans="1:12" ht="14.25" customHeight="1" x14ac:dyDescent="0.15">
      <c r="A136" s="15" t="s">
        <v>3188</v>
      </c>
      <c r="B136" s="16"/>
      <c r="C136" s="16"/>
      <c r="D136" s="16"/>
      <c r="E136" s="16"/>
      <c r="F136" s="16" t="s">
        <v>3138</v>
      </c>
      <c r="G136" s="16" t="s">
        <v>3189</v>
      </c>
      <c r="H136" s="1" t="str">
        <f t="shared" si="14"/>
        <v>IBAMA442017 - SIEMA</v>
      </c>
      <c r="I136" s="1" t="str">
        <f t="shared" si="15"/>
        <v>SEM FRAMEWORK</v>
      </c>
      <c r="J136" s="1" t="str">
        <f t="shared" si="11"/>
        <v>Outras Linguagens</v>
      </c>
      <c r="K136" s="1" t="str">
        <f t="shared" si="12"/>
        <v>Sem Técnica</v>
      </c>
      <c r="L136" s="1" t="str">
        <f t="shared" si="13"/>
        <v>Manual</v>
      </c>
    </row>
    <row r="137" spans="1:12" ht="14.25" customHeight="1" x14ac:dyDescent="0.15">
      <c r="A137" s="15" t="s">
        <v>3190</v>
      </c>
      <c r="B137" s="16"/>
      <c r="C137" s="16"/>
      <c r="D137" s="16"/>
      <c r="E137" s="16"/>
      <c r="F137" s="16" t="s">
        <v>3138</v>
      </c>
      <c r="G137" s="16" t="s">
        <v>3191</v>
      </c>
      <c r="H137" s="1" t="str">
        <f t="shared" si="14"/>
        <v>IBAMA442017 - SISTAXON</v>
      </c>
      <c r="I137" s="1" t="str">
        <f t="shared" si="15"/>
        <v>SEM FRAMEWORK</v>
      </c>
      <c r="J137" s="1" t="str">
        <f t="shared" si="11"/>
        <v>Outras Linguagens</v>
      </c>
      <c r="K137" s="1" t="str">
        <f t="shared" si="12"/>
        <v>Sem Técnica</v>
      </c>
      <c r="L137" s="1" t="str">
        <f t="shared" si="13"/>
        <v>Manual</v>
      </c>
    </row>
    <row r="138" spans="1:12" ht="14.25" customHeight="1" x14ac:dyDescent="0.15">
      <c r="A138" s="15" t="s">
        <v>3192</v>
      </c>
      <c r="B138" s="16" t="s">
        <v>808</v>
      </c>
      <c r="C138" s="16" t="s">
        <v>345</v>
      </c>
      <c r="D138" s="16" t="s">
        <v>2244</v>
      </c>
      <c r="E138" s="16" t="s">
        <v>2314</v>
      </c>
      <c r="F138" s="16" t="s">
        <v>3138</v>
      </c>
      <c r="G138" s="16" t="s">
        <v>858</v>
      </c>
      <c r="H138" s="1" t="str">
        <f t="shared" si="14"/>
        <v>IBAMA442017 - Sicafi - Fiscalização</v>
      </c>
      <c r="I138" s="1" t="str">
        <f t="shared" si="15"/>
        <v>Formdin</v>
      </c>
      <c r="J138" s="1" t="str">
        <f t="shared" si="11"/>
        <v>PHP</v>
      </c>
      <c r="K138" s="1" t="str">
        <f t="shared" si="12"/>
        <v>Sem Técnica</v>
      </c>
      <c r="L138" s="1" t="str">
        <f t="shared" si="13"/>
        <v>Manual</v>
      </c>
    </row>
    <row r="139" spans="1:12" ht="14.25" customHeight="1" x14ac:dyDescent="0.15">
      <c r="A139" s="15" t="s">
        <v>3193</v>
      </c>
      <c r="B139" s="16"/>
      <c r="C139" s="16"/>
      <c r="D139" s="16"/>
      <c r="E139" s="16"/>
      <c r="F139" s="16" t="s">
        <v>3138</v>
      </c>
      <c r="G139" s="16" t="s">
        <v>3194</v>
      </c>
      <c r="H139" s="1" t="str">
        <f t="shared" si="14"/>
        <v>IBAMA442017 - MERCÚRIO</v>
      </c>
      <c r="I139" s="1" t="str">
        <f t="shared" si="15"/>
        <v>SEM FRAMEWORK</v>
      </c>
      <c r="J139" s="1" t="str">
        <f t="shared" si="11"/>
        <v>Outras Linguagens</v>
      </c>
      <c r="K139" s="1" t="str">
        <f t="shared" si="12"/>
        <v>Sem Técnica</v>
      </c>
      <c r="L139" s="1" t="str">
        <f t="shared" si="13"/>
        <v>Manual</v>
      </c>
    </row>
    <row r="140" spans="1:12" ht="14.25" customHeight="1" x14ac:dyDescent="0.15">
      <c r="A140" s="15" t="s">
        <v>3195</v>
      </c>
      <c r="B140" s="16"/>
      <c r="C140" s="16"/>
      <c r="D140" s="16"/>
      <c r="E140" s="16"/>
      <c r="F140" s="16" t="s">
        <v>3138</v>
      </c>
      <c r="G140" s="16" t="s">
        <v>3196</v>
      </c>
      <c r="H140" s="1" t="str">
        <f t="shared" si="14"/>
        <v>IBAMA442017 - SISAGRO</v>
      </c>
      <c r="I140" s="1" t="str">
        <f t="shared" si="15"/>
        <v>SEM FRAMEWORK</v>
      </c>
      <c r="J140" s="1" t="str">
        <f t="shared" si="11"/>
        <v>Outras Linguagens</v>
      </c>
      <c r="K140" s="1" t="str">
        <f t="shared" si="12"/>
        <v>Sem Técnica</v>
      </c>
      <c r="L140" s="1" t="str">
        <f t="shared" si="13"/>
        <v>Manual</v>
      </c>
    </row>
    <row r="141" spans="1:12" ht="14.25" customHeight="1" x14ac:dyDescent="0.15">
      <c r="A141" s="15" t="s">
        <v>3197</v>
      </c>
      <c r="B141" s="16" t="s">
        <v>808</v>
      </c>
      <c r="C141" s="16" t="s">
        <v>345</v>
      </c>
      <c r="D141" s="16" t="s">
        <v>2819</v>
      </c>
      <c r="E141" s="16" t="s">
        <v>2314</v>
      </c>
      <c r="F141" s="16" t="s">
        <v>3138</v>
      </c>
      <c r="G141" s="16" t="s">
        <v>3198</v>
      </c>
      <c r="H141" s="1" t="str">
        <f t="shared" si="14"/>
        <v>IBAMA442017 - RAPP</v>
      </c>
      <c r="I141" s="1" t="str">
        <f t="shared" si="15"/>
        <v>Formdin</v>
      </c>
      <c r="J141" s="1" t="str">
        <f t="shared" si="11"/>
        <v>PHP</v>
      </c>
      <c r="K141" s="1" t="str">
        <f t="shared" si="12"/>
        <v>Caso de Uso</v>
      </c>
      <c r="L141" s="1" t="str">
        <f t="shared" si="13"/>
        <v>Manual</v>
      </c>
    </row>
    <row r="142" spans="1:12" ht="14.25" customHeight="1" x14ac:dyDescent="0.15">
      <c r="A142" s="15" t="s">
        <v>3199</v>
      </c>
      <c r="B142" s="16" t="s">
        <v>808</v>
      </c>
      <c r="C142" s="16" t="s">
        <v>345</v>
      </c>
      <c r="D142" s="16" t="s">
        <v>2819</v>
      </c>
      <c r="E142" s="16" t="s">
        <v>2314</v>
      </c>
      <c r="F142" s="16" t="s">
        <v>3138</v>
      </c>
      <c r="G142" s="16" t="s">
        <v>3200</v>
      </c>
      <c r="H142" s="1" t="str">
        <f t="shared" si="14"/>
        <v>IBAMA442017 - CTF/AIDA</v>
      </c>
      <c r="I142" s="1" t="str">
        <f t="shared" si="15"/>
        <v>Formdin</v>
      </c>
      <c r="J142" s="1" t="str">
        <f t="shared" si="11"/>
        <v>PHP</v>
      </c>
      <c r="K142" s="1" t="str">
        <f t="shared" si="12"/>
        <v>Caso de Uso</v>
      </c>
      <c r="L142" s="1" t="str">
        <f t="shared" si="13"/>
        <v>Manual</v>
      </c>
    </row>
    <row r="143" spans="1:12" ht="14.25" customHeight="1" x14ac:dyDescent="0.15">
      <c r="A143" s="15" t="s">
        <v>3201</v>
      </c>
      <c r="B143" s="16" t="s">
        <v>808</v>
      </c>
      <c r="C143" s="16" t="s">
        <v>345</v>
      </c>
      <c r="D143" s="16" t="s">
        <v>2244</v>
      </c>
      <c r="E143" s="16" t="s">
        <v>2314</v>
      </c>
      <c r="F143" s="16" t="s">
        <v>3138</v>
      </c>
      <c r="G143" s="16" t="s">
        <v>3202</v>
      </c>
      <c r="H143" s="1" t="str">
        <f t="shared" si="14"/>
        <v>IBAMA442017 - SISRET v1</v>
      </c>
      <c r="I143" s="1" t="str">
        <f t="shared" si="15"/>
        <v>Formdin</v>
      </c>
      <c r="J143" s="1" t="str">
        <f t="shared" si="11"/>
        <v>PHP</v>
      </c>
      <c r="K143" s="1" t="str">
        <f t="shared" si="12"/>
        <v>Sem Técnica</v>
      </c>
      <c r="L143" s="1" t="str">
        <f t="shared" si="13"/>
        <v>Manual</v>
      </c>
    </row>
    <row r="144" spans="1:12" ht="14.25" customHeight="1" x14ac:dyDescent="0.15">
      <c r="A144" s="15" t="s">
        <v>3203</v>
      </c>
      <c r="B144" s="16" t="s">
        <v>808</v>
      </c>
      <c r="C144" s="16" t="s">
        <v>345</v>
      </c>
      <c r="D144" s="16" t="s">
        <v>2244</v>
      </c>
      <c r="E144" s="16" t="s">
        <v>2314</v>
      </c>
      <c r="F144" s="16" t="s">
        <v>3138</v>
      </c>
      <c r="G144" s="16" t="s">
        <v>3204</v>
      </c>
      <c r="H144" s="1" t="str">
        <f t="shared" si="14"/>
        <v>IBAMA442017 - INFOSERV/PROCONV</v>
      </c>
      <c r="I144" s="1" t="str">
        <f t="shared" si="15"/>
        <v>Formdin</v>
      </c>
      <c r="J144" s="1" t="str">
        <f t="shared" si="11"/>
        <v>PHP</v>
      </c>
      <c r="K144" s="1" t="str">
        <f t="shared" si="12"/>
        <v>Sem Técnica</v>
      </c>
      <c r="L144" s="1" t="str">
        <f t="shared" si="13"/>
        <v>Manual</v>
      </c>
    </row>
    <row r="145" spans="1:12" ht="14.25" customHeight="1" x14ac:dyDescent="0.15">
      <c r="A145" s="15" t="s">
        <v>3205</v>
      </c>
      <c r="B145" s="16" t="s">
        <v>808</v>
      </c>
      <c r="C145" s="16" t="s">
        <v>345</v>
      </c>
      <c r="D145" s="16" t="s">
        <v>2819</v>
      </c>
      <c r="E145" s="16" t="s">
        <v>2314</v>
      </c>
      <c r="F145" s="16" t="s">
        <v>3138</v>
      </c>
      <c r="G145" s="16" t="s">
        <v>3206</v>
      </c>
      <c r="H145" s="1" t="str">
        <f t="shared" si="14"/>
        <v>IBAMA442017 - CTF/APP</v>
      </c>
      <c r="I145" s="1" t="str">
        <f t="shared" si="15"/>
        <v>Formdin</v>
      </c>
      <c r="J145" s="1" t="str">
        <f t="shared" si="11"/>
        <v>PHP</v>
      </c>
      <c r="K145" s="1" t="str">
        <f t="shared" si="12"/>
        <v>Caso de Uso</v>
      </c>
      <c r="L145" s="1" t="str">
        <f t="shared" si="13"/>
        <v>Manual</v>
      </c>
    </row>
    <row r="146" spans="1:12" ht="14.25" customHeight="1" x14ac:dyDescent="0.15">
      <c r="A146" s="15" t="s">
        <v>3207</v>
      </c>
      <c r="B146" s="16" t="s">
        <v>808</v>
      </c>
      <c r="C146" s="16" t="s">
        <v>345</v>
      </c>
      <c r="D146" s="16" t="s">
        <v>2819</v>
      </c>
      <c r="E146" s="16" t="s">
        <v>2314</v>
      </c>
      <c r="F146" s="16" t="s">
        <v>3138</v>
      </c>
      <c r="G146" s="16" t="s">
        <v>848</v>
      </c>
      <c r="H146" s="1" t="str">
        <f t="shared" si="14"/>
        <v>IBAMA442017 - PNEUMATICO</v>
      </c>
      <c r="I146" s="1" t="str">
        <f t="shared" si="15"/>
        <v>Formdin</v>
      </c>
      <c r="J146" s="1" t="str">
        <f t="shared" si="11"/>
        <v>PHP</v>
      </c>
      <c r="K146" s="1" t="str">
        <f t="shared" si="12"/>
        <v>Caso de Uso</v>
      </c>
      <c r="L146" s="1" t="str">
        <f t="shared" si="13"/>
        <v>Manual</v>
      </c>
    </row>
    <row r="147" spans="1:12" ht="14.25" customHeight="1" x14ac:dyDescent="0.15">
      <c r="A147" s="15" t="s">
        <v>3208</v>
      </c>
      <c r="B147" s="16" t="s">
        <v>808</v>
      </c>
      <c r="C147" s="16" t="s">
        <v>345</v>
      </c>
      <c r="D147" s="16" t="s">
        <v>2819</v>
      </c>
      <c r="E147" s="16" t="s">
        <v>2314</v>
      </c>
      <c r="F147" s="16" t="s">
        <v>3138</v>
      </c>
      <c r="G147" s="16" t="s">
        <v>3209</v>
      </c>
      <c r="H147" s="1" t="str">
        <f t="shared" si="14"/>
        <v>IBAMA442017 - CERTIFICADO DE REGULARIDADE</v>
      </c>
      <c r="I147" s="1" t="str">
        <f t="shared" si="15"/>
        <v>Formdin</v>
      </c>
      <c r="J147" s="1" t="str">
        <f t="shared" si="11"/>
        <v>PHP</v>
      </c>
      <c r="K147" s="1" t="str">
        <f t="shared" si="12"/>
        <v>Caso de Uso</v>
      </c>
      <c r="L147" s="1" t="str">
        <f t="shared" si="13"/>
        <v>Manual</v>
      </c>
    </row>
    <row r="148" spans="1:12" ht="14.25" customHeight="1" x14ac:dyDescent="0.15">
      <c r="A148" s="15" t="s">
        <v>3210</v>
      </c>
      <c r="B148" s="16"/>
      <c r="C148" s="16"/>
      <c r="D148" s="16"/>
      <c r="E148" s="16"/>
      <c r="F148" s="16" t="s">
        <v>3138</v>
      </c>
      <c r="G148" s="16" t="s">
        <v>3211</v>
      </c>
      <c r="H148" s="1" t="str">
        <f t="shared" si="14"/>
        <v>IBAMA442017 - OLEO LUBRIFICANTE</v>
      </c>
      <c r="I148" s="1" t="str">
        <f t="shared" si="15"/>
        <v>SEM FRAMEWORK</v>
      </c>
      <c r="J148" s="1" t="str">
        <f t="shared" si="11"/>
        <v>Outras Linguagens</v>
      </c>
      <c r="K148" s="1" t="str">
        <f t="shared" si="12"/>
        <v>Sem Técnica</v>
      </c>
      <c r="L148" s="1" t="str">
        <f t="shared" si="13"/>
        <v>Manual</v>
      </c>
    </row>
    <row r="149" spans="1:12" ht="14.25" customHeight="1" x14ac:dyDescent="0.15">
      <c r="A149" s="15" t="s">
        <v>3212</v>
      </c>
      <c r="B149" s="16"/>
      <c r="C149" s="16"/>
      <c r="D149" s="16"/>
      <c r="E149" s="16"/>
      <c r="F149" s="16" t="s">
        <v>3138</v>
      </c>
      <c r="G149" s="16" t="s">
        <v>3213</v>
      </c>
      <c r="H149" s="1" t="str">
        <f t="shared" si="14"/>
        <v>IBAMA442017 - SIETRE</v>
      </c>
      <c r="I149" s="1" t="str">
        <f t="shared" si="15"/>
        <v>SEM FRAMEWORK</v>
      </c>
      <c r="J149" s="1" t="str">
        <f t="shared" si="11"/>
        <v>Outras Linguagens</v>
      </c>
      <c r="K149" s="1" t="str">
        <f t="shared" si="12"/>
        <v>Sem Técnica</v>
      </c>
      <c r="L149" s="1" t="str">
        <f t="shared" si="13"/>
        <v>Manual</v>
      </c>
    </row>
    <row r="150" spans="1:12" ht="14.25" customHeight="1" x14ac:dyDescent="0.15">
      <c r="A150" s="15" t="s">
        <v>3214</v>
      </c>
      <c r="B150" s="16" t="s">
        <v>664</v>
      </c>
      <c r="C150" s="16" t="s">
        <v>2306</v>
      </c>
      <c r="D150" s="16" t="s">
        <v>394</v>
      </c>
      <c r="E150" s="16"/>
      <c r="F150" s="16" t="s">
        <v>3138</v>
      </c>
      <c r="G150" s="16" t="s">
        <v>3215</v>
      </c>
      <c r="H150" s="1" t="str">
        <f t="shared" si="14"/>
        <v>IBAMA442017 - PROTOCOLO DE MONTREAL v2</v>
      </c>
      <c r="I150" s="1" t="str">
        <f t="shared" si="15"/>
        <v>SmartGWT</v>
      </c>
      <c r="J150" s="1" t="str">
        <f t="shared" si="11"/>
        <v>Java</v>
      </c>
      <c r="K150" s="1" t="str">
        <f t="shared" si="12"/>
        <v>Caso de Uso</v>
      </c>
      <c r="L150" s="1" t="str">
        <f t="shared" si="13"/>
        <v>Manual</v>
      </c>
    </row>
    <row r="151" spans="1:12" ht="14.25" customHeight="1" x14ac:dyDescent="0.15">
      <c r="A151" s="15" t="s">
        <v>3216</v>
      </c>
      <c r="B151" s="16" t="s">
        <v>808</v>
      </c>
      <c r="C151" s="16" t="s">
        <v>345</v>
      </c>
      <c r="D151" s="16" t="s">
        <v>3217</v>
      </c>
      <c r="E151" s="16" t="s">
        <v>2314</v>
      </c>
      <c r="F151" s="16" t="s">
        <v>3138</v>
      </c>
      <c r="G151" s="16" t="s">
        <v>3218</v>
      </c>
      <c r="H151" s="1" t="str">
        <f t="shared" si="14"/>
        <v>IBAMA442017 - PROTOCOLO DE MONTREAL v1</v>
      </c>
      <c r="I151" s="1" t="str">
        <f t="shared" si="15"/>
        <v>Formdin</v>
      </c>
      <c r="J151" s="1" t="str">
        <f t="shared" si="11"/>
        <v>PHP</v>
      </c>
      <c r="K151" s="1" t="str">
        <f t="shared" si="12"/>
        <v>Sem Técnica</v>
      </c>
      <c r="L151" s="1" t="str">
        <f t="shared" si="13"/>
        <v>Manual</v>
      </c>
    </row>
    <row r="152" spans="1:12" ht="14.25" customHeight="1" x14ac:dyDescent="0.15">
      <c r="A152" s="15" t="s">
        <v>3219</v>
      </c>
      <c r="B152" s="16"/>
      <c r="C152" s="16"/>
      <c r="D152" s="16"/>
      <c r="E152" s="16"/>
      <c r="F152" s="16" t="s">
        <v>3138</v>
      </c>
      <c r="G152" s="16" t="s">
        <v>3220</v>
      </c>
      <c r="H152" s="1" t="str">
        <f t="shared" si="14"/>
        <v>IBAMA442017 - FASIS</v>
      </c>
      <c r="I152" s="1" t="str">
        <f t="shared" si="15"/>
        <v>SEM FRAMEWORK</v>
      </c>
      <c r="J152" s="1" t="str">
        <f t="shared" si="11"/>
        <v>Outras Linguagens</v>
      </c>
      <c r="K152" s="1" t="str">
        <f t="shared" si="12"/>
        <v>Sem Técnica</v>
      </c>
      <c r="L152" s="1" t="str">
        <f t="shared" si="13"/>
        <v>Manual</v>
      </c>
    </row>
    <row r="153" spans="1:12" ht="14.25" customHeight="1" x14ac:dyDescent="0.15">
      <c r="A153" s="15" t="s">
        <v>3221</v>
      </c>
      <c r="B153" s="16"/>
      <c r="C153" s="16"/>
      <c r="D153" s="16"/>
      <c r="E153" s="16"/>
      <c r="F153" s="16" t="s">
        <v>3138</v>
      </c>
      <c r="G153" s="16" t="s">
        <v>3222</v>
      </c>
      <c r="H153" s="1" t="str">
        <f t="shared" si="14"/>
        <v>IBAMA442017 - FORMDIN</v>
      </c>
      <c r="I153" s="1" t="str">
        <f t="shared" si="15"/>
        <v>SEM FRAMEWORK</v>
      </c>
      <c r="J153" s="1" t="str">
        <f t="shared" si="11"/>
        <v>Outras Linguagens</v>
      </c>
      <c r="K153" s="1" t="str">
        <f t="shared" si="12"/>
        <v>Sem Técnica</v>
      </c>
      <c r="L153" s="1" t="str">
        <f t="shared" si="13"/>
        <v>Manual</v>
      </c>
    </row>
    <row r="154" spans="1:12" ht="14.25" customHeight="1" x14ac:dyDescent="0.15">
      <c r="A154" s="15" t="s">
        <v>3223</v>
      </c>
      <c r="B154" s="16"/>
      <c r="C154" s="16"/>
      <c r="D154" s="16"/>
      <c r="E154" s="16"/>
      <c r="F154" s="16" t="s">
        <v>3138</v>
      </c>
      <c r="G154" s="16" t="s">
        <v>3224</v>
      </c>
      <c r="H154" s="1" t="str">
        <f t="shared" si="14"/>
        <v>IBAMA442017 - SIAD</v>
      </c>
      <c r="I154" s="1" t="str">
        <f t="shared" si="15"/>
        <v>SEM FRAMEWORK</v>
      </c>
      <c r="J154" s="1" t="str">
        <f t="shared" si="11"/>
        <v>Outras Linguagens</v>
      </c>
      <c r="K154" s="1" t="str">
        <f t="shared" si="12"/>
        <v>Sem Técnica</v>
      </c>
      <c r="L154" s="1" t="str">
        <f t="shared" si="13"/>
        <v>Manual</v>
      </c>
    </row>
    <row r="155" spans="1:12" ht="14.25" customHeight="1" x14ac:dyDescent="0.15">
      <c r="A155" s="15" t="s">
        <v>3225</v>
      </c>
      <c r="B155" s="16" t="s">
        <v>815</v>
      </c>
      <c r="C155" s="16" t="s">
        <v>2328</v>
      </c>
      <c r="D155" s="16" t="s">
        <v>392</v>
      </c>
      <c r="E155" s="16" t="s">
        <v>2305</v>
      </c>
      <c r="F155" s="16" t="s">
        <v>3138</v>
      </c>
      <c r="G155" s="16" t="s">
        <v>814</v>
      </c>
      <c r="H155" s="1" t="str">
        <f t="shared" si="14"/>
        <v>IBAMA442017 - SINAFLOR</v>
      </c>
      <c r="I155" s="1" t="str">
        <f t="shared" si="15"/>
        <v>SmartGWT</v>
      </c>
      <c r="J155" s="1" t="str">
        <f t="shared" si="11"/>
        <v>Java</v>
      </c>
      <c r="K155" s="1" t="str">
        <f t="shared" si="12"/>
        <v>Caso de Uso</v>
      </c>
      <c r="L155" s="1" t="str">
        <f t="shared" si="13"/>
        <v>Manual</v>
      </c>
    </row>
    <row r="156" spans="1:12" ht="14.25" customHeight="1" x14ac:dyDescent="0.15">
      <c r="A156" s="15" t="s">
        <v>3226</v>
      </c>
      <c r="B156" s="16" t="s">
        <v>808</v>
      </c>
      <c r="C156" s="16" t="s">
        <v>345</v>
      </c>
      <c r="D156" s="16" t="s">
        <v>2244</v>
      </c>
      <c r="E156" s="16" t="s">
        <v>2314</v>
      </c>
      <c r="F156" s="16" t="s">
        <v>3138</v>
      </c>
      <c r="G156" s="16" t="s">
        <v>3227</v>
      </c>
      <c r="H156" s="1" t="str">
        <f t="shared" si="14"/>
        <v>IBAMA442017 - SICAFI - Cadastro</v>
      </c>
      <c r="I156" s="1" t="str">
        <f t="shared" si="15"/>
        <v>Formdin</v>
      </c>
      <c r="J156" s="1" t="str">
        <f t="shared" si="11"/>
        <v>PHP</v>
      </c>
      <c r="K156" s="1" t="str">
        <f t="shared" si="12"/>
        <v>Sem Técnica</v>
      </c>
      <c r="L156" s="1" t="str">
        <f t="shared" si="13"/>
        <v>Manual</v>
      </c>
    </row>
    <row r="157" spans="1:12" ht="14.25" customHeight="1" x14ac:dyDescent="0.15">
      <c r="A157" s="15" t="s">
        <v>3228</v>
      </c>
      <c r="B157" s="16" t="s">
        <v>808</v>
      </c>
      <c r="C157" s="16" t="s">
        <v>345</v>
      </c>
      <c r="D157" s="16" t="s">
        <v>2244</v>
      </c>
      <c r="E157" s="16" t="s">
        <v>2314</v>
      </c>
      <c r="F157" s="16" t="s">
        <v>3138</v>
      </c>
      <c r="G157" s="16" t="s">
        <v>3229</v>
      </c>
      <c r="H157" s="1" t="str">
        <f t="shared" si="14"/>
        <v>IBAMA442017 - SICAFI-Atendimento</v>
      </c>
      <c r="I157" s="1" t="str">
        <f t="shared" si="15"/>
        <v>Formdin</v>
      </c>
      <c r="J157" s="1" t="str">
        <f t="shared" si="11"/>
        <v>PHP</v>
      </c>
      <c r="K157" s="1" t="str">
        <f t="shared" si="12"/>
        <v>Sem Técnica</v>
      </c>
      <c r="L157" s="1" t="str">
        <f t="shared" si="13"/>
        <v>Manual</v>
      </c>
    </row>
    <row r="158" spans="1:12" ht="14.25" customHeight="1" x14ac:dyDescent="0.15">
      <c r="A158" s="15" t="s">
        <v>3230</v>
      </c>
      <c r="B158" s="16" t="s">
        <v>3231</v>
      </c>
      <c r="C158" s="16" t="s">
        <v>3232</v>
      </c>
      <c r="D158" s="16" t="s">
        <v>392</v>
      </c>
      <c r="E158" s="16"/>
      <c r="F158" s="16" t="s">
        <v>3138</v>
      </c>
      <c r="G158" s="16" t="s">
        <v>3233</v>
      </c>
      <c r="H158" s="1" t="str">
        <f t="shared" si="14"/>
        <v>IBAMA442017 - SISFOGO2</v>
      </c>
      <c r="I158" s="1" t="str">
        <f t="shared" si="15"/>
        <v>Spring</v>
      </c>
      <c r="J158" s="1" t="str">
        <f t="shared" si="11"/>
        <v>Java</v>
      </c>
      <c r="K158" s="1" t="str">
        <f t="shared" si="12"/>
        <v>Caso de Uso</v>
      </c>
      <c r="L158" s="1" t="str">
        <f t="shared" si="13"/>
        <v>Manual</v>
      </c>
    </row>
    <row r="159" spans="1:12" ht="14.25" customHeight="1" x14ac:dyDescent="0.15">
      <c r="A159" s="15" t="s">
        <v>897</v>
      </c>
      <c r="B159" s="16" t="s">
        <v>808</v>
      </c>
      <c r="C159" s="16" t="s">
        <v>345</v>
      </c>
      <c r="D159" s="16" t="s">
        <v>394</v>
      </c>
      <c r="E159" s="16" t="s">
        <v>2305</v>
      </c>
      <c r="F159" s="16" t="s">
        <v>807</v>
      </c>
      <c r="G159" s="16" t="s">
        <v>896</v>
      </c>
      <c r="H159" s="1" t="str">
        <f t="shared" si="14"/>
        <v>IBAMA - SISCOPDI</v>
      </c>
      <c r="I159" s="1" t="str">
        <f t="shared" si="15"/>
        <v>Formdin</v>
      </c>
      <c r="J159" s="1" t="str">
        <f t="shared" si="11"/>
        <v>PHP</v>
      </c>
      <c r="K159" s="1" t="str">
        <f t="shared" si="12"/>
        <v>Caso de Uso</v>
      </c>
      <c r="L159" s="1" t="str">
        <f t="shared" si="13"/>
        <v>Manual</v>
      </c>
    </row>
    <row r="160" spans="1:12" ht="14.25" customHeight="1" x14ac:dyDescent="0.15">
      <c r="A160" s="15" t="s">
        <v>889</v>
      </c>
      <c r="B160" s="16" t="s">
        <v>808</v>
      </c>
      <c r="C160" s="16" t="s">
        <v>345</v>
      </c>
      <c r="D160" s="16" t="s">
        <v>394</v>
      </c>
      <c r="E160" s="16" t="s">
        <v>2305</v>
      </c>
      <c r="F160" s="16" t="s">
        <v>807</v>
      </c>
      <c r="G160" s="16" t="s">
        <v>888</v>
      </c>
      <c r="H160" s="1" t="str">
        <f t="shared" si="14"/>
        <v>IBAMA - DOF</v>
      </c>
      <c r="I160" s="1" t="str">
        <f t="shared" si="15"/>
        <v>Formdin</v>
      </c>
      <c r="J160" s="1" t="str">
        <f t="shared" si="11"/>
        <v>PHP</v>
      </c>
      <c r="K160" s="1" t="str">
        <f t="shared" si="12"/>
        <v>Caso de Uso</v>
      </c>
      <c r="L160" s="1" t="str">
        <f t="shared" si="13"/>
        <v>Manual</v>
      </c>
    </row>
    <row r="161" spans="1:12" ht="14.25" customHeight="1" x14ac:dyDescent="0.15">
      <c r="A161" s="15" t="s">
        <v>895</v>
      </c>
      <c r="B161" s="16" t="s">
        <v>808</v>
      </c>
      <c r="C161" s="16" t="s">
        <v>345</v>
      </c>
      <c r="D161" s="16" t="s">
        <v>394</v>
      </c>
      <c r="E161" s="16" t="s">
        <v>2305</v>
      </c>
      <c r="F161" s="16" t="s">
        <v>807</v>
      </c>
      <c r="G161" s="16" t="s">
        <v>894</v>
      </c>
      <c r="H161" s="1" t="str">
        <f t="shared" si="14"/>
        <v>IBAMA - AVALAGROTÓXICOS</v>
      </c>
      <c r="I161" s="1" t="str">
        <f t="shared" si="15"/>
        <v>Formdin</v>
      </c>
      <c r="J161" s="1" t="str">
        <f t="shared" si="11"/>
        <v>PHP</v>
      </c>
      <c r="K161" s="1" t="str">
        <f t="shared" si="12"/>
        <v>Caso de Uso</v>
      </c>
      <c r="L161" s="1" t="str">
        <f t="shared" si="13"/>
        <v>Manual</v>
      </c>
    </row>
    <row r="162" spans="1:12" ht="14.25" customHeight="1" x14ac:dyDescent="0.15">
      <c r="A162" s="15" t="s">
        <v>891</v>
      </c>
      <c r="B162" s="16" t="s">
        <v>808</v>
      </c>
      <c r="C162" s="16" t="s">
        <v>345</v>
      </c>
      <c r="D162" s="16" t="s">
        <v>394</v>
      </c>
      <c r="E162" s="16" t="s">
        <v>2305</v>
      </c>
      <c r="F162" s="16" t="s">
        <v>807</v>
      </c>
      <c r="G162" s="16" t="s">
        <v>890</v>
      </c>
      <c r="H162" s="1" t="str">
        <f t="shared" si="14"/>
        <v>IBAMA - Serviços On-Line</v>
      </c>
      <c r="I162" s="1" t="str">
        <f t="shared" si="15"/>
        <v>Formdin</v>
      </c>
      <c r="J162" s="1" t="str">
        <f t="shared" si="11"/>
        <v>PHP</v>
      </c>
      <c r="K162" s="1" t="str">
        <f t="shared" si="12"/>
        <v>Caso de Uso</v>
      </c>
      <c r="L162" s="1" t="str">
        <f t="shared" si="13"/>
        <v>Manual</v>
      </c>
    </row>
    <row r="163" spans="1:12" ht="14.25" customHeight="1" x14ac:dyDescent="0.15">
      <c r="A163" s="15" t="s">
        <v>887</v>
      </c>
      <c r="B163" s="16" t="s">
        <v>2246</v>
      </c>
      <c r="C163" s="16"/>
      <c r="D163" s="16" t="s">
        <v>394</v>
      </c>
      <c r="E163" s="16"/>
      <c r="F163" s="16" t="s">
        <v>807</v>
      </c>
      <c r="G163" s="16" t="s">
        <v>886</v>
      </c>
      <c r="H163" s="1" t="str">
        <f t="shared" si="14"/>
        <v>IBAMA - LAF</v>
      </c>
      <c r="I163" s="1" t="str">
        <f t="shared" si="15"/>
        <v>SEM FRAMEWORK</v>
      </c>
      <c r="J163" s="1" t="str">
        <f t="shared" si="11"/>
        <v>Outras Linguagens</v>
      </c>
      <c r="K163" s="1" t="str">
        <f t="shared" si="12"/>
        <v>Caso de Uso</v>
      </c>
      <c r="L163" s="1" t="str">
        <f t="shared" si="13"/>
        <v>Manual</v>
      </c>
    </row>
    <row r="164" spans="1:12" ht="14.25" customHeight="1" x14ac:dyDescent="0.15">
      <c r="A164" s="15" t="s">
        <v>893</v>
      </c>
      <c r="B164" s="16" t="s">
        <v>808</v>
      </c>
      <c r="C164" s="16" t="s">
        <v>345</v>
      </c>
      <c r="D164" s="16"/>
      <c r="E164" s="16"/>
      <c r="F164" s="16" t="s">
        <v>807</v>
      </c>
      <c r="G164" s="16" t="s">
        <v>892</v>
      </c>
      <c r="H164" s="1" t="str">
        <f t="shared" si="14"/>
        <v>IBAMA - ÓLEO LUBRIFICANTE</v>
      </c>
      <c r="I164" s="1" t="str">
        <f t="shared" si="15"/>
        <v>Formdin</v>
      </c>
      <c r="J164" s="1" t="str">
        <f t="shared" si="11"/>
        <v>PHP</v>
      </c>
      <c r="K164" s="1" t="str">
        <f t="shared" si="12"/>
        <v>Sem Técnica</v>
      </c>
      <c r="L164" s="1" t="str">
        <f t="shared" si="13"/>
        <v>Manual</v>
      </c>
    </row>
    <row r="165" spans="1:12" ht="14.25" customHeight="1" x14ac:dyDescent="0.15">
      <c r="A165" s="15" t="s">
        <v>885</v>
      </c>
      <c r="B165" s="16" t="s">
        <v>664</v>
      </c>
      <c r="C165" s="16" t="s">
        <v>2326</v>
      </c>
      <c r="D165" s="16" t="s">
        <v>394</v>
      </c>
      <c r="E165" s="16" t="s">
        <v>2305</v>
      </c>
      <c r="F165" s="16" t="s">
        <v>807</v>
      </c>
      <c r="G165" s="16" t="s">
        <v>884</v>
      </c>
      <c r="H165" s="1" t="str">
        <f t="shared" si="14"/>
        <v>IBAMA - Protocolo de Montreal 2</v>
      </c>
      <c r="I165" s="1" t="str">
        <f t="shared" si="15"/>
        <v>SmartGWT</v>
      </c>
      <c r="J165" s="1" t="str">
        <f t="shared" si="11"/>
        <v>Java</v>
      </c>
      <c r="K165" s="1" t="str">
        <f t="shared" si="12"/>
        <v>Caso de Uso</v>
      </c>
      <c r="L165" s="1" t="str">
        <f t="shared" si="13"/>
        <v>Manual</v>
      </c>
    </row>
    <row r="166" spans="1:12" ht="14.25" customHeight="1" x14ac:dyDescent="0.15">
      <c r="A166" s="15" t="s">
        <v>883</v>
      </c>
      <c r="B166" s="16" t="s">
        <v>808</v>
      </c>
      <c r="C166" s="16" t="s">
        <v>345</v>
      </c>
      <c r="D166" s="16"/>
      <c r="E166" s="16"/>
      <c r="F166" s="16" t="s">
        <v>807</v>
      </c>
      <c r="G166" s="16" t="s">
        <v>882</v>
      </c>
      <c r="H166" s="1" t="str">
        <f t="shared" si="14"/>
        <v>IBAMA - Mercúrio Metálico</v>
      </c>
      <c r="I166" s="1" t="str">
        <f t="shared" si="15"/>
        <v>Formdin</v>
      </c>
      <c r="J166" s="1" t="str">
        <f t="shared" si="11"/>
        <v>PHP</v>
      </c>
      <c r="K166" s="1" t="str">
        <f t="shared" si="12"/>
        <v>Sem Técnica</v>
      </c>
      <c r="L166" s="1" t="str">
        <f t="shared" si="13"/>
        <v>Manual</v>
      </c>
    </row>
    <row r="167" spans="1:12" ht="14.25" customHeight="1" x14ac:dyDescent="0.15">
      <c r="A167" s="15" t="s">
        <v>827</v>
      </c>
      <c r="B167" s="16" t="s">
        <v>815</v>
      </c>
      <c r="C167" s="16" t="s">
        <v>2326</v>
      </c>
      <c r="D167" s="16" t="s">
        <v>394</v>
      </c>
      <c r="E167" s="16" t="s">
        <v>2305</v>
      </c>
      <c r="F167" s="16" t="s">
        <v>807</v>
      </c>
      <c r="G167" s="16" t="s">
        <v>826</v>
      </c>
      <c r="H167" s="1" t="str">
        <f t="shared" si="14"/>
        <v>IBAMA - SISFOGO</v>
      </c>
      <c r="I167" s="1" t="str">
        <f t="shared" si="15"/>
        <v>SmartGWT</v>
      </c>
      <c r="J167" s="1" t="str">
        <f t="shared" si="11"/>
        <v>Java</v>
      </c>
      <c r="K167" s="1" t="str">
        <f t="shared" si="12"/>
        <v>Caso de Uso</v>
      </c>
      <c r="L167" s="1" t="str">
        <f t="shared" si="13"/>
        <v>Manual</v>
      </c>
    </row>
    <row r="168" spans="1:12" ht="14.25" customHeight="1" x14ac:dyDescent="0.15">
      <c r="A168" s="15" t="s">
        <v>833</v>
      </c>
      <c r="B168" s="16" t="s">
        <v>664</v>
      </c>
      <c r="C168" s="16" t="s">
        <v>2306</v>
      </c>
      <c r="D168" s="16" t="s">
        <v>394</v>
      </c>
      <c r="E168" s="16" t="s">
        <v>2305</v>
      </c>
      <c r="F168" s="16" t="s">
        <v>807</v>
      </c>
      <c r="G168" s="16" t="s">
        <v>832</v>
      </c>
      <c r="H168" s="1" t="str">
        <f t="shared" si="14"/>
        <v>IBAMA - SNTPP</v>
      </c>
      <c r="I168" s="1" t="str">
        <f t="shared" si="15"/>
        <v>SmartGWT</v>
      </c>
      <c r="J168" s="1" t="str">
        <f t="shared" si="11"/>
        <v>Java</v>
      </c>
      <c r="K168" s="1" t="str">
        <f t="shared" si="12"/>
        <v>Caso de Uso</v>
      </c>
      <c r="L168" s="1" t="str">
        <f t="shared" si="13"/>
        <v>Manual</v>
      </c>
    </row>
    <row r="169" spans="1:12" ht="14.25" customHeight="1" x14ac:dyDescent="0.15">
      <c r="A169" s="15" t="s">
        <v>809</v>
      </c>
      <c r="B169" s="16" t="s">
        <v>808</v>
      </c>
      <c r="C169" s="16" t="s">
        <v>345</v>
      </c>
      <c r="D169" s="16" t="s">
        <v>394</v>
      </c>
      <c r="E169" s="16" t="s">
        <v>2305</v>
      </c>
      <c r="F169" s="16" t="s">
        <v>807</v>
      </c>
      <c r="G169" s="16" t="s">
        <v>806</v>
      </c>
      <c r="H169" s="1" t="str">
        <f t="shared" si="14"/>
        <v>IBAMA - Protocolo de Montreal</v>
      </c>
      <c r="I169" s="1" t="str">
        <f t="shared" si="15"/>
        <v>Formdin</v>
      </c>
      <c r="J169" s="1" t="str">
        <f t="shared" si="11"/>
        <v>PHP</v>
      </c>
      <c r="K169" s="1" t="str">
        <f t="shared" si="12"/>
        <v>Caso de Uso</v>
      </c>
      <c r="L169" s="1" t="str">
        <f t="shared" si="13"/>
        <v>Manual</v>
      </c>
    </row>
    <row r="170" spans="1:12" ht="14.25" customHeight="1" x14ac:dyDescent="0.15">
      <c r="A170" s="15" t="s">
        <v>816</v>
      </c>
      <c r="B170" s="16" t="s">
        <v>815</v>
      </c>
      <c r="C170" s="16" t="s">
        <v>2328</v>
      </c>
      <c r="D170" s="16" t="s">
        <v>394</v>
      </c>
      <c r="E170" s="16" t="s">
        <v>2305</v>
      </c>
      <c r="F170" s="16" t="s">
        <v>807</v>
      </c>
      <c r="G170" s="16" t="s">
        <v>814</v>
      </c>
      <c r="H170" s="1" t="str">
        <f t="shared" si="14"/>
        <v>IBAMA - SINAFLOR</v>
      </c>
      <c r="I170" s="1" t="str">
        <f t="shared" si="15"/>
        <v>SmartGWT</v>
      </c>
      <c r="J170" s="1" t="str">
        <f t="shared" si="11"/>
        <v>Java</v>
      </c>
      <c r="K170" s="1" t="str">
        <f t="shared" si="12"/>
        <v>Caso de Uso</v>
      </c>
      <c r="L170" s="1" t="str">
        <f t="shared" si="13"/>
        <v>Manual</v>
      </c>
    </row>
    <row r="171" spans="1:12" ht="14.25" customHeight="1" x14ac:dyDescent="0.15">
      <c r="A171" s="15" t="s">
        <v>881</v>
      </c>
      <c r="B171" s="16" t="s">
        <v>880</v>
      </c>
      <c r="C171" s="16" t="s">
        <v>2326</v>
      </c>
      <c r="D171" s="16" t="s">
        <v>394</v>
      </c>
      <c r="E171" s="16" t="s">
        <v>2305</v>
      </c>
      <c r="F171" s="16" t="s">
        <v>807</v>
      </c>
      <c r="G171" s="16" t="s">
        <v>46</v>
      </c>
      <c r="H171" s="1" t="str">
        <f t="shared" si="14"/>
        <v>IBAMA - SCA</v>
      </c>
      <c r="I171" s="1" t="str">
        <f t="shared" si="15"/>
        <v>SmartGWT</v>
      </c>
      <c r="J171" s="1" t="str">
        <f t="shared" si="11"/>
        <v>Java</v>
      </c>
      <c r="K171" s="1" t="str">
        <f t="shared" si="12"/>
        <v>Caso de Uso</v>
      </c>
      <c r="L171" s="1" t="str">
        <f t="shared" si="13"/>
        <v>Manual</v>
      </c>
    </row>
    <row r="172" spans="1:12" ht="71.25" x14ac:dyDescent="0.15">
      <c r="A172" s="15" t="s">
        <v>873</v>
      </c>
      <c r="B172" s="16" t="s">
        <v>808</v>
      </c>
      <c r="C172" s="16" t="s">
        <v>345</v>
      </c>
      <c r="D172" s="16" t="s">
        <v>394</v>
      </c>
      <c r="E172" s="16" t="s">
        <v>2305</v>
      </c>
      <c r="F172" s="16" t="s">
        <v>807</v>
      </c>
      <c r="G172" s="16" t="s">
        <v>872</v>
      </c>
      <c r="H172" s="1" t="str">
        <f t="shared" si="14"/>
        <v>IBAMA - SISRET</v>
      </c>
      <c r="I172" s="1" t="str">
        <f t="shared" si="15"/>
        <v>Formdin</v>
      </c>
      <c r="J172" s="1" t="str">
        <f t="shared" si="11"/>
        <v>PHP</v>
      </c>
      <c r="K172" s="1" t="str">
        <f t="shared" si="12"/>
        <v>Caso de Uso</v>
      </c>
      <c r="L172" s="1" t="str">
        <f t="shared" si="13"/>
        <v>Manual</v>
      </c>
    </row>
    <row r="173" spans="1:12" ht="71.25" x14ac:dyDescent="0.15">
      <c r="A173" s="15" t="s">
        <v>875</v>
      </c>
      <c r="B173" s="16" t="s">
        <v>808</v>
      </c>
      <c r="C173" s="16" t="s">
        <v>345</v>
      </c>
      <c r="D173" s="16" t="s">
        <v>394</v>
      </c>
      <c r="E173" s="16" t="s">
        <v>2305</v>
      </c>
      <c r="F173" s="16" t="s">
        <v>807</v>
      </c>
      <c r="G173" s="16" t="s">
        <v>874</v>
      </c>
      <c r="H173" s="1" t="str">
        <f t="shared" si="14"/>
        <v>IBAMA - SISRET 2</v>
      </c>
      <c r="I173" s="1" t="str">
        <f t="shared" si="15"/>
        <v>Formdin</v>
      </c>
      <c r="J173" s="1" t="str">
        <f t="shared" si="11"/>
        <v>PHP</v>
      </c>
      <c r="K173" s="1" t="str">
        <f t="shared" si="12"/>
        <v>Caso de Uso</v>
      </c>
      <c r="L173" s="1" t="str">
        <f t="shared" si="13"/>
        <v>Manual</v>
      </c>
    </row>
    <row r="174" spans="1:12" ht="71.25" x14ac:dyDescent="0.15">
      <c r="A174" s="15" t="s">
        <v>863</v>
      </c>
      <c r="B174" s="16" t="s">
        <v>808</v>
      </c>
      <c r="C174" s="16" t="s">
        <v>345</v>
      </c>
      <c r="D174" s="16" t="s">
        <v>394</v>
      </c>
      <c r="E174" s="16" t="s">
        <v>2305</v>
      </c>
      <c r="F174" s="16" t="s">
        <v>807</v>
      </c>
      <c r="G174" s="16" t="s">
        <v>862</v>
      </c>
      <c r="H174" s="1" t="str">
        <f t="shared" si="14"/>
        <v>IBAMA - Sicafi - Câmara</v>
      </c>
      <c r="I174" s="1" t="str">
        <f t="shared" si="15"/>
        <v>Formdin</v>
      </c>
      <c r="J174" s="1" t="str">
        <f t="shared" si="11"/>
        <v>PHP</v>
      </c>
      <c r="K174" s="1" t="str">
        <f t="shared" si="12"/>
        <v>Caso de Uso</v>
      </c>
      <c r="L174" s="1" t="str">
        <f t="shared" si="13"/>
        <v>Manual</v>
      </c>
    </row>
    <row r="175" spans="1:12" ht="71.25" x14ac:dyDescent="0.15">
      <c r="A175" s="15" t="s">
        <v>869</v>
      </c>
      <c r="B175" s="16" t="s">
        <v>808</v>
      </c>
      <c r="C175" s="16" t="s">
        <v>345</v>
      </c>
      <c r="D175" s="16" t="s">
        <v>394</v>
      </c>
      <c r="E175" s="16" t="s">
        <v>2305</v>
      </c>
      <c r="F175" s="16" t="s">
        <v>807</v>
      </c>
      <c r="G175" s="16" t="s">
        <v>868</v>
      </c>
      <c r="H175" s="1" t="str">
        <f t="shared" si="14"/>
        <v>IBAMA - SISLIV</v>
      </c>
      <c r="I175" s="1" t="str">
        <f t="shared" si="15"/>
        <v>Formdin</v>
      </c>
      <c r="J175" s="1" t="str">
        <f t="shared" si="11"/>
        <v>PHP</v>
      </c>
      <c r="K175" s="1" t="str">
        <f t="shared" si="12"/>
        <v>Caso de Uso</v>
      </c>
      <c r="L175" s="1" t="str">
        <f t="shared" si="13"/>
        <v>Manual</v>
      </c>
    </row>
    <row r="176" spans="1:12" ht="71.25" x14ac:dyDescent="0.15">
      <c r="A176" s="15" t="s">
        <v>865</v>
      </c>
      <c r="B176" s="16" t="s">
        <v>808</v>
      </c>
      <c r="C176" s="16" t="s">
        <v>345</v>
      </c>
      <c r="D176" s="16" t="s">
        <v>394</v>
      </c>
      <c r="E176" s="16" t="s">
        <v>2305</v>
      </c>
      <c r="F176" s="16" t="s">
        <v>807</v>
      </c>
      <c r="G176" s="16" t="s">
        <v>864</v>
      </c>
      <c r="H176" s="1" t="str">
        <f t="shared" si="14"/>
        <v>IBAMA - Sicafi - Jurídico</v>
      </c>
      <c r="I176" s="1" t="str">
        <f t="shared" si="15"/>
        <v>Formdin</v>
      </c>
      <c r="J176" s="1" t="str">
        <f t="shared" si="11"/>
        <v>PHP</v>
      </c>
      <c r="K176" s="1" t="str">
        <f t="shared" si="12"/>
        <v>Caso de Uso</v>
      </c>
      <c r="L176" s="1" t="str">
        <f t="shared" si="13"/>
        <v>Manual</v>
      </c>
    </row>
    <row r="177" spans="1:12" ht="71.25" x14ac:dyDescent="0.15">
      <c r="A177" s="15" t="s">
        <v>867</v>
      </c>
      <c r="B177" s="16" t="s">
        <v>808</v>
      </c>
      <c r="C177" s="16" t="s">
        <v>345</v>
      </c>
      <c r="D177" s="16" t="s">
        <v>394</v>
      </c>
      <c r="E177" s="16" t="s">
        <v>2305</v>
      </c>
      <c r="F177" s="16" t="s">
        <v>807</v>
      </c>
      <c r="G177" s="16" t="s">
        <v>866</v>
      </c>
      <c r="H177" s="1" t="str">
        <f t="shared" si="14"/>
        <v>IBAMA - SISLIC</v>
      </c>
      <c r="I177" s="1" t="str">
        <f t="shared" si="15"/>
        <v>Formdin</v>
      </c>
      <c r="J177" s="1" t="str">
        <f t="shared" si="11"/>
        <v>PHP</v>
      </c>
      <c r="K177" s="1" t="str">
        <f t="shared" si="12"/>
        <v>Caso de Uso</v>
      </c>
      <c r="L177" s="1" t="str">
        <f t="shared" si="13"/>
        <v>Manual</v>
      </c>
    </row>
    <row r="178" spans="1:12" ht="71.25" x14ac:dyDescent="0.15">
      <c r="A178" s="15" t="s">
        <v>879</v>
      </c>
      <c r="B178" s="16" t="s">
        <v>808</v>
      </c>
      <c r="C178" s="16" t="s">
        <v>345</v>
      </c>
      <c r="D178" s="16" t="s">
        <v>394</v>
      </c>
      <c r="E178" s="16" t="s">
        <v>2305</v>
      </c>
      <c r="F178" s="16" t="s">
        <v>807</v>
      </c>
      <c r="G178" s="16" t="s">
        <v>878</v>
      </c>
      <c r="H178" s="1" t="str">
        <f t="shared" si="14"/>
        <v>IBAMA - SISFAUNA</v>
      </c>
      <c r="I178" s="1" t="str">
        <f t="shared" si="15"/>
        <v>Formdin</v>
      </c>
      <c r="J178" s="1" t="str">
        <f t="shared" si="11"/>
        <v>PHP</v>
      </c>
      <c r="K178" s="1" t="str">
        <f t="shared" si="12"/>
        <v>Caso de Uso</v>
      </c>
      <c r="L178" s="1" t="str">
        <f t="shared" si="13"/>
        <v>Manual</v>
      </c>
    </row>
    <row r="179" spans="1:12" ht="71.25" x14ac:dyDescent="0.15">
      <c r="A179" s="15" t="s">
        <v>871</v>
      </c>
      <c r="B179" s="16" t="s">
        <v>808</v>
      </c>
      <c r="C179" s="16" t="s">
        <v>345</v>
      </c>
      <c r="D179" s="16" t="s">
        <v>394</v>
      </c>
      <c r="E179" s="16" t="s">
        <v>2305</v>
      </c>
      <c r="F179" s="16" t="s">
        <v>807</v>
      </c>
      <c r="G179" s="16" t="s">
        <v>870</v>
      </c>
      <c r="H179" s="1" t="str">
        <f t="shared" si="14"/>
        <v>IBAMA - SISPAT</v>
      </c>
      <c r="I179" s="1" t="str">
        <f t="shared" si="15"/>
        <v>Formdin</v>
      </c>
      <c r="J179" s="1" t="str">
        <f t="shared" si="11"/>
        <v>PHP</v>
      </c>
      <c r="K179" s="1" t="str">
        <f t="shared" si="12"/>
        <v>Caso de Uso</v>
      </c>
      <c r="L179" s="1" t="str">
        <f t="shared" si="13"/>
        <v>Manual</v>
      </c>
    </row>
    <row r="180" spans="1:12" ht="71.25" x14ac:dyDescent="0.15">
      <c r="A180" s="15" t="s">
        <v>877</v>
      </c>
      <c r="B180" s="16" t="s">
        <v>808</v>
      </c>
      <c r="C180" s="16" t="s">
        <v>345</v>
      </c>
      <c r="D180" s="16" t="s">
        <v>394</v>
      </c>
      <c r="E180" s="16" t="s">
        <v>2305</v>
      </c>
      <c r="F180" s="16" t="s">
        <v>807</v>
      </c>
      <c r="G180" s="16" t="s">
        <v>876</v>
      </c>
      <c r="H180" s="1" t="str">
        <f t="shared" si="14"/>
        <v>IBAMA - SISWEB 2</v>
      </c>
      <c r="I180" s="1" t="str">
        <f t="shared" si="15"/>
        <v>Formdin</v>
      </c>
      <c r="J180" s="1" t="str">
        <f t="shared" si="11"/>
        <v>PHP</v>
      </c>
      <c r="K180" s="1" t="str">
        <f t="shared" si="12"/>
        <v>Caso de Uso</v>
      </c>
      <c r="L180" s="1" t="str">
        <f t="shared" si="13"/>
        <v>Manual</v>
      </c>
    </row>
    <row r="181" spans="1:12" ht="71.25" x14ac:dyDescent="0.15">
      <c r="A181" s="15" t="s">
        <v>857</v>
      </c>
      <c r="B181" s="16" t="s">
        <v>808</v>
      </c>
      <c r="C181" s="16" t="s">
        <v>345</v>
      </c>
      <c r="D181" s="16" t="s">
        <v>394</v>
      </c>
      <c r="E181" s="16" t="s">
        <v>2305</v>
      </c>
      <c r="F181" s="16" t="s">
        <v>807</v>
      </c>
      <c r="G181" s="16" t="s">
        <v>856</v>
      </c>
      <c r="H181" s="1" t="str">
        <f t="shared" si="14"/>
        <v>IBAMA - Prod. Imp. Exp. Comerc. De Produtos Agrotóxicos</v>
      </c>
      <c r="I181" s="1" t="str">
        <f t="shared" si="15"/>
        <v>Formdin</v>
      </c>
      <c r="J181" s="1" t="str">
        <f t="shared" si="11"/>
        <v>PHP</v>
      </c>
      <c r="K181" s="1" t="str">
        <f t="shared" si="12"/>
        <v>Caso de Uso</v>
      </c>
      <c r="L181" s="1" t="str">
        <f t="shared" si="13"/>
        <v>Manual</v>
      </c>
    </row>
    <row r="182" spans="1:12" ht="71.25" x14ac:dyDescent="0.15">
      <c r="A182" s="15" t="s">
        <v>853</v>
      </c>
      <c r="B182" s="16" t="s">
        <v>2246</v>
      </c>
      <c r="C182" s="16"/>
      <c r="D182" s="16" t="s">
        <v>394</v>
      </c>
      <c r="E182" s="16"/>
      <c r="F182" s="16" t="s">
        <v>807</v>
      </c>
      <c r="G182" s="16" t="s">
        <v>852</v>
      </c>
      <c r="H182" s="1" t="str">
        <f t="shared" si="14"/>
        <v>IBAMA - PRES. MADEIRA</v>
      </c>
      <c r="I182" s="1" t="str">
        <f t="shared" si="15"/>
        <v>SEM FRAMEWORK</v>
      </c>
      <c r="J182" s="1" t="str">
        <f t="shared" si="11"/>
        <v>Outras Linguagens</v>
      </c>
      <c r="K182" s="1" t="str">
        <f t="shared" si="12"/>
        <v>Caso de Uso</v>
      </c>
      <c r="L182" s="1" t="str">
        <f t="shared" si="13"/>
        <v>Manual</v>
      </c>
    </row>
    <row r="183" spans="1:12" ht="71.25" x14ac:dyDescent="0.15">
      <c r="A183" s="15" t="s">
        <v>851</v>
      </c>
      <c r="B183" s="16" t="s">
        <v>808</v>
      </c>
      <c r="C183" s="16" t="s">
        <v>345</v>
      </c>
      <c r="D183" s="16" t="s">
        <v>394</v>
      </c>
      <c r="E183" s="16" t="s">
        <v>2305</v>
      </c>
      <c r="F183" s="16" t="s">
        <v>807</v>
      </c>
      <c r="G183" s="16" t="s">
        <v>850</v>
      </c>
      <c r="H183" s="1" t="str">
        <f t="shared" si="14"/>
        <v>IBAMA - PPA</v>
      </c>
      <c r="I183" s="1" t="str">
        <f t="shared" si="15"/>
        <v>Formdin</v>
      </c>
      <c r="J183" s="1" t="str">
        <f t="shared" si="11"/>
        <v>PHP</v>
      </c>
      <c r="K183" s="1" t="str">
        <f t="shared" si="12"/>
        <v>Caso de Uso</v>
      </c>
      <c r="L183" s="1" t="str">
        <f t="shared" si="13"/>
        <v>Manual</v>
      </c>
    </row>
    <row r="184" spans="1:12" ht="71.25" x14ac:dyDescent="0.15">
      <c r="A184" s="15" t="s">
        <v>845</v>
      </c>
      <c r="B184" s="16" t="s">
        <v>808</v>
      </c>
      <c r="C184" s="16" t="s">
        <v>345</v>
      </c>
      <c r="D184" s="16" t="s">
        <v>394</v>
      </c>
      <c r="E184" s="16" t="s">
        <v>2305</v>
      </c>
      <c r="F184" s="16" t="s">
        <v>807</v>
      </c>
      <c r="G184" s="16" t="s">
        <v>844</v>
      </c>
      <c r="H184" s="1" t="str">
        <f t="shared" si="14"/>
        <v>IBAMA - INFOSERV</v>
      </c>
      <c r="I184" s="1" t="str">
        <f t="shared" si="15"/>
        <v>Formdin</v>
      </c>
      <c r="J184" s="1" t="str">
        <f t="shared" si="11"/>
        <v>PHP</v>
      </c>
      <c r="K184" s="1" t="str">
        <f t="shared" si="12"/>
        <v>Caso de Uso</v>
      </c>
      <c r="L184" s="1" t="str">
        <f t="shared" si="13"/>
        <v>Manual</v>
      </c>
    </row>
    <row r="185" spans="1:12" ht="71.25" x14ac:dyDescent="0.15">
      <c r="A185" s="15" t="s">
        <v>849</v>
      </c>
      <c r="B185" s="16" t="s">
        <v>808</v>
      </c>
      <c r="C185" s="16" t="s">
        <v>345</v>
      </c>
      <c r="D185" s="16" t="s">
        <v>394</v>
      </c>
      <c r="E185" s="16" t="s">
        <v>2305</v>
      </c>
      <c r="F185" s="16" t="s">
        <v>807</v>
      </c>
      <c r="G185" s="16" t="s">
        <v>848</v>
      </c>
      <c r="H185" s="1" t="str">
        <f t="shared" si="14"/>
        <v>IBAMA - PNEUMATICO</v>
      </c>
      <c r="I185" s="1" t="str">
        <f t="shared" si="15"/>
        <v>Formdin</v>
      </c>
      <c r="J185" s="1" t="str">
        <f t="shared" si="11"/>
        <v>PHP</v>
      </c>
      <c r="K185" s="1" t="str">
        <f t="shared" si="12"/>
        <v>Caso de Uso</v>
      </c>
      <c r="L185" s="1" t="str">
        <f t="shared" si="13"/>
        <v>Manual</v>
      </c>
    </row>
    <row r="186" spans="1:12" ht="71.25" x14ac:dyDescent="0.15">
      <c r="A186" s="15" t="s">
        <v>847</v>
      </c>
      <c r="B186" s="16" t="s">
        <v>808</v>
      </c>
      <c r="C186" s="16" t="s">
        <v>345</v>
      </c>
      <c r="D186" s="16" t="s">
        <v>394</v>
      </c>
      <c r="E186" s="16" t="s">
        <v>2305</v>
      </c>
      <c r="F186" s="16" t="s">
        <v>807</v>
      </c>
      <c r="G186" s="16" t="s">
        <v>846</v>
      </c>
      <c r="H186" s="1" t="str">
        <f t="shared" si="14"/>
        <v>IBAMA - ADAWEB</v>
      </c>
      <c r="I186" s="1" t="str">
        <f t="shared" si="15"/>
        <v>Formdin</v>
      </c>
      <c r="J186" s="1" t="str">
        <f t="shared" si="11"/>
        <v>PHP</v>
      </c>
      <c r="K186" s="1" t="str">
        <f t="shared" si="12"/>
        <v>Caso de Uso</v>
      </c>
      <c r="L186" s="1" t="str">
        <f t="shared" si="13"/>
        <v>Manual</v>
      </c>
    </row>
    <row r="187" spans="1:12" ht="71.25" x14ac:dyDescent="0.15">
      <c r="A187" s="15" t="s">
        <v>861</v>
      </c>
      <c r="B187" s="16" t="s">
        <v>808</v>
      </c>
      <c r="C187" s="16" t="s">
        <v>345</v>
      </c>
      <c r="D187" s="16" t="s">
        <v>394</v>
      </c>
      <c r="E187" s="16" t="s">
        <v>2305</v>
      </c>
      <c r="F187" s="16" t="s">
        <v>807</v>
      </c>
      <c r="G187" s="16" t="s">
        <v>860</v>
      </c>
      <c r="H187" s="1" t="str">
        <f t="shared" si="14"/>
        <v>IBAMA - Sicafi - Arrecadação</v>
      </c>
      <c r="I187" s="1" t="str">
        <f t="shared" si="15"/>
        <v>Formdin</v>
      </c>
      <c r="J187" s="1" t="str">
        <f t="shared" si="11"/>
        <v>PHP</v>
      </c>
      <c r="K187" s="1" t="str">
        <f t="shared" si="12"/>
        <v>Caso de Uso</v>
      </c>
      <c r="L187" s="1" t="str">
        <f t="shared" si="13"/>
        <v>Manual</v>
      </c>
    </row>
    <row r="188" spans="1:12" ht="71.25" x14ac:dyDescent="0.15">
      <c r="A188" s="15" t="s">
        <v>859</v>
      </c>
      <c r="B188" s="16" t="s">
        <v>808</v>
      </c>
      <c r="C188" s="16" t="s">
        <v>345</v>
      </c>
      <c r="D188" s="16" t="s">
        <v>394</v>
      </c>
      <c r="E188" s="16" t="s">
        <v>2305</v>
      </c>
      <c r="F188" s="16" t="s">
        <v>807</v>
      </c>
      <c r="G188" s="16" t="s">
        <v>858</v>
      </c>
      <c r="H188" s="1" t="str">
        <f t="shared" si="14"/>
        <v>IBAMA - Sicafi - Fiscalização</v>
      </c>
      <c r="I188" s="1" t="str">
        <f t="shared" si="15"/>
        <v>Formdin</v>
      </c>
      <c r="J188" s="1" t="str">
        <f t="shared" si="11"/>
        <v>PHP</v>
      </c>
      <c r="K188" s="1" t="str">
        <f t="shared" si="12"/>
        <v>Caso de Uso</v>
      </c>
      <c r="L188" s="1" t="str">
        <f t="shared" si="13"/>
        <v>Manual</v>
      </c>
    </row>
    <row r="189" spans="1:12" ht="71.25" x14ac:dyDescent="0.15">
      <c r="A189" s="15" t="s">
        <v>855</v>
      </c>
      <c r="B189" s="16" t="s">
        <v>808</v>
      </c>
      <c r="C189" s="16" t="s">
        <v>345</v>
      </c>
      <c r="D189" s="16" t="s">
        <v>394</v>
      </c>
      <c r="E189" s="16" t="s">
        <v>2305</v>
      </c>
      <c r="F189" s="16" t="s">
        <v>807</v>
      </c>
      <c r="G189" s="16" t="s">
        <v>854</v>
      </c>
      <c r="H189" s="1" t="str">
        <f t="shared" si="14"/>
        <v>IBAMA - CTF e RAT</v>
      </c>
      <c r="I189" s="1" t="str">
        <f t="shared" si="15"/>
        <v>Formdin</v>
      </c>
      <c r="J189" s="1" t="str">
        <f t="shared" si="11"/>
        <v>PHP</v>
      </c>
      <c r="K189" s="1" t="str">
        <f t="shared" si="12"/>
        <v>Caso de Uso</v>
      </c>
      <c r="L189" s="1" t="str">
        <f t="shared" si="13"/>
        <v>Manual</v>
      </c>
    </row>
    <row r="190" spans="1:12" ht="71.25" x14ac:dyDescent="0.15">
      <c r="A190" s="15" t="s">
        <v>829</v>
      </c>
      <c r="B190" s="16" t="s">
        <v>2246</v>
      </c>
      <c r="C190" s="16"/>
      <c r="D190" s="16" t="s">
        <v>394</v>
      </c>
      <c r="E190" s="16"/>
      <c r="F190" s="16" t="s">
        <v>807</v>
      </c>
      <c r="G190" s="16" t="s">
        <v>828</v>
      </c>
      <c r="H190" s="1" t="str">
        <f t="shared" si="14"/>
        <v>IBAMA - SISFAUNA 2</v>
      </c>
      <c r="I190" s="1" t="str">
        <f t="shared" si="15"/>
        <v>SEM FRAMEWORK</v>
      </c>
      <c r="J190" s="1" t="str">
        <f t="shared" si="11"/>
        <v>Outras Linguagens</v>
      </c>
      <c r="K190" s="1" t="str">
        <f t="shared" si="12"/>
        <v>Caso de Uso</v>
      </c>
      <c r="L190" s="1" t="str">
        <f t="shared" si="13"/>
        <v>Manual</v>
      </c>
    </row>
    <row r="191" spans="1:12" ht="71.25" x14ac:dyDescent="0.15">
      <c r="A191" s="15" t="s">
        <v>841</v>
      </c>
      <c r="B191" s="16" t="s">
        <v>808</v>
      </c>
      <c r="C191" s="16" t="s">
        <v>345</v>
      </c>
      <c r="D191" s="16" t="s">
        <v>394</v>
      </c>
      <c r="E191" s="16" t="s">
        <v>2305</v>
      </c>
      <c r="F191" s="16" t="s">
        <v>807</v>
      </c>
      <c r="G191" s="16" t="s">
        <v>840</v>
      </c>
      <c r="H191" s="1" t="str">
        <f t="shared" si="14"/>
        <v>IBAMA - DocIbama</v>
      </c>
      <c r="I191" s="1" t="str">
        <f t="shared" si="15"/>
        <v>Formdin</v>
      </c>
      <c r="J191" s="1" t="str">
        <f t="shared" si="11"/>
        <v>PHP</v>
      </c>
      <c r="K191" s="1" t="str">
        <f t="shared" si="12"/>
        <v>Caso de Uso</v>
      </c>
      <c r="L191" s="1" t="str">
        <f t="shared" si="13"/>
        <v>Manual</v>
      </c>
    </row>
    <row r="192" spans="1:12" ht="71.25" x14ac:dyDescent="0.15">
      <c r="A192" s="15" t="s">
        <v>825</v>
      </c>
      <c r="B192" s="16" t="s">
        <v>2246</v>
      </c>
      <c r="C192" s="16"/>
      <c r="D192" s="16" t="s">
        <v>394</v>
      </c>
      <c r="E192" s="16"/>
      <c r="F192" s="16" t="s">
        <v>807</v>
      </c>
      <c r="G192" s="16" t="s">
        <v>824</v>
      </c>
      <c r="H192" s="1" t="str">
        <f t="shared" si="14"/>
        <v>IBAMA - DOP</v>
      </c>
      <c r="I192" s="1" t="str">
        <f t="shared" si="15"/>
        <v>SEM FRAMEWORK</v>
      </c>
      <c r="J192" s="1" t="str">
        <f t="shared" si="11"/>
        <v>Outras Linguagens</v>
      </c>
      <c r="K192" s="1" t="str">
        <f t="shared" si="12"/>
        <v>Caso de Uso</v>
      </c>
      <c r="L192" s="1" t="str">
        <f t="shared" si="13"/>
        <v>Manual</v>
      </c>
    </row>
    <row r="193" spans="1:12" ht="71.25" x14ac:dyDescent="0.15">
      <c r="A193" s="15" t="s">
        <v>843</v>
      </c>
      <c r="B193" s="16" t="s">
        <v>808</v>
      </c>
      <c r="C193" s="16" t="s">
        <v>345</v>
      </c>
      <c r="D193" s="16" t="s">
        <v>394</v>
      </c>
      <c r="E193" s="16" t="s">
        <v>2305</v>
      </c>
      <c r="F193" s="16" t="s">
        <v>807</v>
      </c>
      <c r="G193" s="16" t="s">
        <v>842</v>
      </c>
      <c r="H193" s="1" t="str">
        <f t="shared" si="14"/>
        <v>IBAMA - CITES</v>
      </c>
      <c r="I193" s="1" t="str">
        <f t="shared" si="15"/>
        <v>Formdin</v>
      </c>
      <c r="J193" s="1" t="str">
        <f t="shared" si="11"/>
        <v>PHP</v>
      </c>
      <c r="K193" s="1" t="str">
        <f t="shared" si="12"/>
        <v>Caso de Uso</v>
      </c>
      <c r="L193" s="1" t="str">
        <f t="shared" si="13"/>
        <v>Manual</v>
      </c>
    </row>
    <row r="194" spans="1:12" ht="71.25" x14ac:dyDescent="0.15">
      <c r="A194" s="15" t="s">
        <v>835</v>
      </c>
      <c r="B194" s="16" t="s">
        <v>808</v>
      </c>
      <c r="C194" s="16" t="s">
        <v>345</v>
      </c>
      <c r="D194" s="16" t="s">
        <v>394</v>
      </c>
      <c r="E194" s="16" t="s">
        <v>2305</v>
      </c>
      <c r="F194" s="16" t="s">
        <v>807</v>
      </c>
      <c r="G194" s="16" t="s">
        <v>834</v>
      </c>
      <c r="H194" s="1" t="str">
        <f t="shared" si="14"/>
        <v>IBAMA - REFRIGERISTAS</v>
      </c>
      <c r="I194" s="1" t="str">
        <f t="shared" si="15"/>
        <v>Formdin</v>
      </c>
      <c r="J194" s="1" t="str">
        <f t="shared" ref="J194:J257" si="16">IFERROR(IF(
FIND("Java",$C194)&gt;0,"Java"),
IFERROR(IF(
FIND("Delphi",$C194)&gt;0,"Delphi"),
IFERROR(IF(
FIND("PHP",$C194)&gt;0,"PHP"),
IFERROR(IF(
FIND("ASP",$C194)&gt;0,"ASP"),
IFERROR(IF(
FIND("C#",$C194)&gt;0,"C#"),"Outras Linguagens")))))</f>
        <v>PHP</v>
      </c>
      <c r="K194" s="1" t="str">
        <f t="shared" ref="K194:K257" si="17">IFERROR(IF(
FIND("Caso de Uso",$D194)&gt;0,"Caso de Uso",IF(FIND("EPE",$D194)&gt;0,"EPE","Sem Técnica")
),IFERROR(IF(FIND("EPE",$D194)&gt;0,"EPE","Sem Técnica"),"Sem Técnica"))</f>
        <v>Caso de Uso</v>
      </c>
      <c r="L194" s="1" t="str">
        <f t="shared" ref="L194:L257" si="18">IFERROR(IF(
FIND("Automatizado",$E194)&gt;0,"Automatizado","Manual"),"Manual")</f>
        <v>Manual</v>
      </c>
    </row>
    <row r="195" spans="1:12" ht="71.25" x14ac:dyDescent="0.15">
      <c r="A195" s="15" t="s">
        <v>837</v>
      </c>
      <c r="B195" s="16" t="s">
        <v>2246</v>
      </c>
      <c r="C195" s="16"/>
      <c r="D195" s="16" t="s">
        <v>394</v>
      </c>
      <c r="E195" s="16"/>
      <c r="F195" s="16" t="s">
        <v>807</v>
      </c>
      <c r="G195" s="16" t="s">
        <v>836</v>
      </c>
      <c r="H195" s="1" t="str">
        <f t="shared" ref="H195:H258" si="19">F195 &amp; " - " &amp; G195</f>
        <v>IBAMA - IMPUREZAS</v>
      </c>
      <c r="I195" s="1" t="str">
        <f t="shared" ref="I195:I258" si="20">IFERROR(IF(
FIND("Angular",$B195)&gt;0,"Angular"),
IFERROR(IF(
FIND(".Net",$B195)&gt;0,".Net"),
IFERROR(IF(
FIND("Zend",$B195)&gt;0,"Zend N"),
IFERROR(IF(
FIND("SIMEC",$B195)&gt;0,"SIMEC"),
IFERROR(IF(
FIND("Bootstrap",$B195)&gt;0,"Bootstrap"),
IFERROR(IF(
FIND("Struts",$B195)&gt;0,"Struts"),
IFERROR(IF(
FIND("JSF",$B195)&gt;0,"JSF"),
IFERROR(IF(
FIND("SmartGWT",$B195)&gt;0,"SmartGWT"),
IFERROR(IF(
FIND("Spring",$B195)&gt;0,"Spring"),
IFERROR(IF(
FIND("EXT JS",$B195)&gt;0,"EXT JS"),
IFERROR(IF(
FIND("CakePHP",$B195)&gt;0,"CakePHP"),
IFERROR(IF(
FIND("Formdin",$B195)&gt;0,"Formdin"),
IFERROR(IF(
FIND("Quartz",$B195)&gt;0,"Quartz"),
IFERROR(IF(
FIND("JEE 6",$B195)&gt;0,"JEE 6"),
"SEM FRAMEWORK"
))))))))))))))</f>
        <v>SEM FRAMEWORK</v>
      </c>
      <c r="J195" s="1" t="str">
        <f t="shared" si="16"/>
        <v>Outras Linguagens</v>
      </c>
      <c r="K195" s="1" t="str">
        <f t="shared" si="17"/>
        <v>Caso de Uso</v>
      </c>
      <c r="L195" s="1" t="str">
        <f t="shared" si="18"/>
        <v>Manual</v>
      </c>
    </row>
    <row r="196" spans="1:12" ht="71.25" x14ac:dyDescent="0.15">
      <c r="A196" s="15" t="s">
        <v>831</v>
      </c>
      <c r="B196" s="16" t="s">
        <v>2246</v>
      </c>
      <c r="C196" s="16"/>
      <c r="D196" s="16" t="s">
        <v>394</v>
      </c>
      <c r="E196" s="16"/>
      <c r="F196" s="16" t="s">
        <v>807</v>
      </c>
      <c r="G196" s="16" t="s">
        <v>830</v>
      </c>
      <c r="H196" s="1" t="str">
        <f t="shared" si="19"/>
        <v>IBAMA - SISNEA</v>
      </c>
      <c r="I196" s="1" t="str">
        <f t="shared" si="20"/>
        <v>SEM FRAMEWORK</v>
      </c>
      <c r="J196" s="1" t="str">
        <f t="shared" si="16"/>
        <v>Outras Linguagens</v>
      </c>
      <c r="K196" s="1" t="str">
        <f t="shared" si="17"/>
        <v>Caso de Uso</v>
      </c>
      <c r="L196" s="1" t="str">
        <f t="shared" si="18"/>
        <v>Manual</v>
      </c>
    </row>
    <row r="197" spans="1:12" ht="15" x14ac:dyDescent="0.15">
      <c r="A197" s="15" t="s">
        <v>823</v>
      </c>
      <c r="B197" s="16" t="s">
        <v>2246</v>
      </c>
      <c r="C197" s="16"/>
      <c r="D197" s="16"/>
      <c r="E197" s="16"/>
      <c r="F197" s="16" t="s">
        <v>807</v>
      </c>
      <c r="G197" s="16" t="s">
        <v>822</v>
      </c>
      <c r="H197" s="1" t="str">
        <f t="shared" si="19"/>
        <v>IBAMA - EPROC</v>
      </c>
      <c r="I197" s="1" t="str">
        <f t="shared" si="20"/>
        <v>SEM FRAMEWORK</v>
      </c>
      <c r="J197" s="1" t="str">
        <f t="shared" si="16"/>
        <v>Outras Linguagens</v>
      </c>
      <c r="K197" s="1" t="str">
        <f t="shared" si="17"/>
        <v>Sem Técnica</v>
      </c>
      <c r="L197" s="1" t="str">
        <f t="shared" si="18"/>
        <v>Manual</v>
      </c>
    </row>
    <row r="198" spans="1:12" ht="15" x14ac:dyDescent="0.15">
      <c r="A198" s="15" t="s">
        <v>839</v>
      </c>
      <c r="B198" s="16" t="s">
        <v>2246</v>
      </c>
      <c r="C198" s="16"/>
      <c r="D198" s="16"/>
      <c r="E198" s="16"/>
      <c r="F198" s="16" t="s">
        <v>807</v>
      </c>
      <c r="G198" s="16" t="s">
        <v>838</v>
      </c>
      <c r="H198" s="1" t="str">
        <f t="shared" si="19"/>
        <v>IBAMA - SIADI</v>
      </c>
      <c r="I198" s="1" t="str">
        <f t="shared" si="20"/>
        <v>SEM FRAMEWORK</v>
      </c>
      <c r="J198" s="1" t="str">
        <f t="shared" si="16"/>
        <v>Outras Linguagens</v>
      </c>
      <c r="K198" s="1" t="str">
        <f t="shared" si="17"/>
        <v>Sem Técnica</v>
      </c>
      <c r="L198" s="1" t="str">
        <f t="shared" si="18"/>
        <v>Manual</v>
      </c>
    </row>
    <row r="199" spans="1:12" ht="71.25" x14ac:dyDescent="0.15">
      <c r="A199" s="15" t="s">
        <v>818</v>
      </c>
      <c r="B199" s="16" t="s">
        <v>664</v>
      </c>
      <c r="C199" s="16" t="s">
        <v>2326</v>
      </c>
      <c r="D199" s="16" t="s">
        <v>394</v>
      </c>
      <c r="E199" s="16" t="s">
        <v>2305</v>
      </c>
      <c r="F199" s="16" t="s">
        <v>807</v>
      </c>
      <c r="G199" s="16" t="s">
        <v>817</v>
      </c>
      <c r="H199" s="1" t="str">
        <f t="shared" si="19"/>
        <v>IBAMA - Sistema de Avaliação e Controle de Produtos Químicos e Biológicos</v>
      </c>
      <c r="I199" s="1" t="str">
        <f t="shared" si="20"/>
        <v>SmartGWT</v>
      </c>
      <c r="J199" s="1" t="str">
        <f t="shared" si="16"/>
        <v>Java</v>
      </c>
      <c r="K199" s="1" t="str">
        <f t="shared" si="17"/>
        <v>Caso de Uso</v>
      </c>
      <c r="L199" s="1" t="str">
        <f t="shared" si="18"/>
        <v>Manual</v>
      </c>
    </row>
    <row r="200" spans="1:12" ht="71.25" x14ac:dyDescent="0.15">
      <c r="A200" s="15" t="s">
        <v>813</v>
      </c>
      <c r="B200" s="16" t="s">
        <v>664</v>
      </c>
      <c r="C200" s="16" t="s">
        <v>2326</v>
      </c>
      <c r="D200" s="16" t="s">
        <v>394</v>
      </c>
      <c r="E200" s="16" t="s">
        <v>2305</v>
      </c>
      <c r="F200" s="16" t="s">
        <v>807</v>
      </c>
      <c r="G200" s="16" t="s">
        <v>812</v>
      </c>
      <c r="H200" s="1" t="str">
        <f t="shared" si="19"/>
        <v>IBAMA - REMEDIADORES</v>
      </c>
      <c r="I200" s="1" t="str">
        <f t="shared" si="20"/>
        <v>SmartGWT</v>
      </c>
      <c r="J200" s="1" t="str">
        <f t="shared" si="16"/>
        <v>Java</v>
      </c>
      <c r="K200" s="1" t="str">
        <f t="shared" si="17"/>
        <v>Caso de Uso</v>
      </c>
      <c r="L200" s="1" t="str">
        <f t="shared" si="18"/>
        <v>Manual</v>
      </c>
    </row>
    <row r="201" spans="1:12" ht="71.25" x14ac:dyDescent="0.15">
      <c r="A201" s="15" t="s">
        <v>811</v>
      </c>
      <c r="B201" s="16" t="s">
        <v>664</v>
      </c>
      <c r="C201" s="16" t="s">
        <v>2326</v>
      </c>
      <c r="D201" s="16" t="s">
        <v>394</v>
      </c>
      <c r="E201" s="16" t="s">
        <v>2305</v>
      </c>
      <c r="F201" s="16" t="s">
        <v>807</v>
      </c>
      <c r="G201" s="16" t="s">
        <v>810</v>
      </c>
      <c r="H201" s="1" t="str">
        <f t="shared" si="19"/>
        <v>IBAMA - SISLIV 2</v>
      </c>
      <c r="I201" s="1" t="str">
        <f t="shared" si="20"/>
        <v>SmartGWT</v>
      </c>
      <c r="J201" s="1" t="str">
        <f t="shared" si="16"/>
        <v>Java</v>
      </c>
      <c r="K201" s="1" t="str">
        <f t="shared" si="17"/>
        <v>Caso de Uso</v>
      </c>
      <c r="L201" s="1" t="str">
        <f t="shared" si="18"/>
        <v>Manual</v>
      </c>
    </row>
    <row r="202" spans="1:12" ht="71.25" x14ac:dyDescent="0.15">
      <c r="A202" s="15" t="s">
        <v>821</v>
      </c>
      <c r="B202" s="16" t="s">
        <v>820</v>
      </c>
      <c r="C202" s="16" t="s">
        <v>2327</v>
      </c>
      <c r="D202" s="16" t="s">
        <v>394</v>
      </c>
      <c r="E202" s="16" t="s">
        <v>2305</v>
      </c>
      <c r="F202" s="16" t="s">
        <v>807</v>
      </c>
      <c r="G202" s="16" t="s">
        <v>819</v>
      </c>
      <c r="H202" s="1" t="str">
        <f t="shared" si="19"/>
        <v>IBAMA - AIe</v>
      </c>
      <c r="I202" s="1" t="str">
        <f t="shared" si="20"/>
        <v>JSF</v>
      </c>
      <c r="J202" s="1" t="str">
        <f t="shared" si="16"/>
        <v>Java</v>
      </c>
      <c r="K202" s="1" t="str">
        <f t="shared" si="17"/>
        <v>Caso de Uso</v>
      </c>
      <c r="L202" s="1" t="str">
        <f t="shared" si="18"/>
        <v>Manual</v>
      </c>
    </row>
    <row r="203" spans="1:12" ht="57" x14ac:dyDescent="0.15">
      <c r="A203" s="15" t="s">
        <v>800</v>
      </c>
      <c r="B203" s="16" t="s">
        <v>285</v>
      </c>
      <c r="C203" s="16" t="s">
        <v>279</v>
      </c>
      <c r="D203" s="16" t="s">
        <v>283</v>
      </c>
      <c r="E203" s="16" t="s">
        <v>2314</v>
      </c>
      <c r="F203" s="16" t="s">
        <v>94</v>
      </c>
      <c r="G203" s="16" t="s">
        <v>221</v>
      </c>
      <c r="H203" s="1" t="str">
        <f t="shared" si="19"/>
        <v>FUNDACENTRO - SAD Novo</v>
      </c>
      <c r="I203" s="1" t="str">
        <f t="shared" si="20"/>
        <v>.Net</v>
      </c>
      <c r="J203" s="1" t="str">
        <f t="shared" si="16"/>
        <v>C#</v>
      </c>
      <c r="K203" s="1" t="str">
        <f t="shared" si="17"/>
        <v>Caso de Uso</v>
      </c>
      <c r="L203" s="1" t="str">
        <f t="shared" si="18"/>
        <v>Manual</v>
      </c>
    </row>
    <row r="204" spans="1:12" ht="57" x14ac:dyDescent="0.15">
      <c r="A204" s="15" t="s">
        <v>801</v>
      </c>
      <c r="B204" s="16" t="s">
        <v>790</v>
      </c>
      <c r="C204" s="16" t="s">
        <v>789</v>
      </c>
      <c r="D204" s="16" t="s">
        <v>283</v>
      </c>
      <c r="E204" s="16" t="s">
        <v>2305</v>
      </c>
      <c r="F204" s="16" t="s">
        <v>94</v>
      </c>
      <c r="G204" s="16" t="s">
        <v>151</v>
      </c>
      <c r="H204" s="1" t="str">
        <f t="shared" si="19"/>
        <v>FUNDACENTRO - RBSO Mobile</v>
      </c>
      <c r="I204" s="1" t="str">
        <f t="shared" si="20"/>
        <v>SEM FRAMEWORK</v>
      </c>
      <c r="J204" s="1" t="str">
        <f t="shared" si="16"/>
        <v>Java</v>
      </c>
      <c r="K204" s="1" t="str">
        <f t="shared" si="17"/>
        <v>Caso de Uso</v>
      </c>
      <c r="L204" s="1" t="str">
        <f t="shared" si="18"/>
        <v>Manual</v>
      </c>
    </row>
    <row r="205" spans="1:12" ht="30" x14ac:dyDescent="0.15">
      <c r="A205" s="15" t="s">
        <v>792</v>
      </c>
      <c r="B205" s="16" t="s">
        <v>2246</v>
      </c>
      <c r="C205" s="16"/>
      <c r="D205" s="16" t="s">
        <v>2244</v>
      </c>
      <c r="E205" s="16" t="s">
        <v>2314</v>
      </c>
      <c r="F205" s="16" t="s">
        <v>94</v>
      </c>
      <c r="G205" s="16" t="s">
        <v>44</v>
      </c>
      <c r="H205" s="1" t="str">
        <f t="shared" si="19"/>
        <v>FUNDACENTRO - Todos</v>
      </c>
      <c r="I205" s="1" t="str">
        <f t="shared" si="20"/>
        <v>SEM FRAMEWORK</v>
      </c>
      <c r="J205" s="1" t="str">
        <f t="shared" si="16"/>
        <v>Outras Linguagens</v>
      </c>
      <c r="K205" s="1" t="str">
        <f t="shared" si="17"/>
        <v>Sem Técnica</v>
      </c>
      <c r="L205" s="1" t="str">
        <f t="shared" si="18"/>
        <v>Manual</v>
      </c>
    </row>
    <row r="206" spans="1:12" ht="42.75" x14ac:dyDescent="0.15">
      <c r="A206" s="15" t="s">
        <v>793</v>
      </c>
      <c r="B206" s="16" t="s">
        <v>285</v>
      </c>
      <c r="C206" s="16" t="s">
        <v>279</v>
      </c>
      <c r="D206" s="16" t="s">
        <v>746</v>
      </c>
      <c r="E206" s="16" t="s">
        <v>2305</v>
      </c>
      <c r="F206" s="16" t="s">
        <v>94</v>
      </c>
      <c r="G206" s="16" t="s">
        <v>92</v>
      </c>
      <c r="H206" s="1" t="str">
        <f t="shared" si="19"/>
        <v>FUNDACENTRO - Intranet</v>
      </c>
      <c r="I206" s="1" t="str">
        <f t="shared" si="20"/>
        <v>.Net</v>
      </c>
      <c r="J206" s="1" t="str">
        <f t="shared" si="16"/>
        <v>C#</v>
      </c>
      <c r="K206" s="1" t="str">
        <f t="shared" si="17"/>
        <v>Caso de Uso</v>
      </c>
      <c r="L206" s="1" t="str">
        <f t="shared" si="18"/>
        <v>Manual</v>
      </c>
    </row>
    <row r="207" spans="1:12" ht="42.75" x14ac:dyDescent="0.15">
      <c r="A207" s="15" t="s">
        <v>795</v>
      </c>
      <c r="B207" s="16" t="s">
        <v>285</v>
      </c>
      <c r="C207" s="16" t="s">
        <v>279</v>
      </c>
      <c r="D207" s="16" t="s">
        <v>746</v>
      </c>
      <c r="E207" s="16" t="s">
        <v>2305</v>
      </c>
      <c r="F207" s="16" t="s">
        <v>94</v>
      </c>
      <c r="G207" s="16" t="s">
        <v>794</v>
      </c>
      <c r="H207" s="1" t="str">
        <f t="shared" si="19"/>
        <v>FUNDACENTRO - Licença Médica</v>
      </c>
      <c r="I207" s="1" t="str">
        <f t="shared" si="20"/>
        <v>.Net</v>
      </c>
      <c r="J207" s="1" t="str">
        <f t="shared" si="16"/>
        <v>C#</v>
      </c>
      <c r="K207" s="1" t="str">
        <f t="shared" si="17"/>
        <v>Caso de Uso</v>
      </c>
      <c r="L207" s="1" t="str">
        <f t="shared" si="18"/>
        <v>Manual</v>
      </c>
    </row>
    <row r="208" spans="1:12" ht="42.75" x14ac:dyDescent="0.15">
      <c r="A208" s="15" t="s">
        <v>784</v>
      </c>
      <c r="B208" s="16" t="s">
        <v>285</v>
      </c>
      <c r="C208" s="16" t="s">
        <v>279</v>
      </c>
      <c r="D208" s="16" t="s">
        <v>746</v>
      </c>
      <c r="E208" s="16" t="s">
        <v>2305</v>
      </c>
      <c r="F208" s="16" t="s">
        <v>94</v>
      </c>
      <c r="G208" s="16" t="s">
        <v>783</v>
      </c>
      <c r="H208" s="1" t="str">
        <f t="shared" si="19"/>
        <v>FUNDACENTRO - Estoque CESC</v>
      </c>
      <c r="I208" s="1" t="str">
        <f t="shared" si="20"/>
        <v>.Net</v>
      </c>
      <c r="J208" s="1" t="str">
        <f t="shared" si="16"/>
        <v>C#</v>
      </c>
      <c r="K208" s="1" t="str">
        <f t="shared" si="17"/>
        <v>Caso de Uso</v>
      </c>
      <c r="L208" s="1" t="str">
        <f t="shared" si="18"/>
        <v>Manual</v>
      </c>
    </row>
    <row r="209" spans="1:12" ht="42.75" x14ac:dyDescent="0.15">
      <c r="A209" s="15" t="s">
        <v>785</v>
      </c>
      <c r="B209" s="16" t="s">
        <v>285</v>
      </c>
      <c r="C209" s="16" t="s">
        <v>279</v>
      </c>
      <c r="D209" s="16" t="s">
        <v>746</v>
      </c>
      <c r="E209" s="16" t="s">
        <v>2305</v>
      </c>
      <c r="F209" s="16" t="s">
        <v>94</v>
      </c>
      <c r="G209" s="16" t="s">
        <v>113</v>
      </c>
      <c r="H209" s="1" t="str">
        <f t="shared" si="19"/>
        <v>FUNDACENTRO - Férias</v>
      </c>
      <c r="I209" s="1" t="str">
        <f t="shared" si="20"/>
        <v>.Net</v>
      </c>
      <c r="J209" s="1" t="str">
        <f t="shared" si="16"/>
        <v>C#</v>
      </c>
      <c r="K209" s="1" t="str">
        <f t="shared" si="17"/>
        <v>Caso de Uso</v>
      </c>
      <c r="L209" s="1" t="str">
        <f t="shared" si="18"/>
        <v>Manual</v>
      </c>
    </row>
    <row r="210" spans="1:12" ht="57" x14ac:dyDescent="0.15">
      <c r="A210" s="15" t="s">
        <v>779</v>
      </c>
      <c r="B210" s="16" t="s">
        <v>285</v>
      </c>
      <c r="C210" s="16" t="s">
        <v>279</v>
      </c>
      <c r="D210" s="16" t="s">
        <v>283</v>
      </c>
      <c r="E210" s="16" t="s">
        <v>2314</v>
      </c>
      <c r="F210" s="16" t="s">
        <v>94</v>
      </c>
      <c r="G210" s="16" t="s">
        <v>778</v>
      </c>
      <c r="H210" s="1" t="str">
        <f t="shared" si="19"/>
        <v>FUNDACENTRO - Gerenciador Pós-Graduação</v>
      </c>
      <c r="I210" s="1" t="str">
        <f t="shared" si="20"/>
        <v>.Net</v>
      </c>
      <c r="J210" s="1" t="str">
        <f t="shared" si="16"/>
        <v>C#</v>
      </c>
      <c r="K210" s="1" t="str">
        <f t="shared" si="17"/>
        <v>Caso de Uso</v>
      </c>
      <c r="L210" s="1" t="str">
        <f t="shared" si="18"/>
        <v>Manual</v>
      </c>
    </row>
    <row r="211" spans="1:12" ht="57" x14ac:dyDescent="0.15">
      <c r="A211" s="15" t="s">
        <v>791</v>
      </c>
      <c r="B211" s="16" t="s">
        <v>790</v>
      </c>
      <c r="C211" s="16" t="s">
        <v>789</v>
      </c>
      <c r="D211" s="16" t="s">
        <v>283</v>
      </c>
      <c r="E211" s="16" t="s">
        <v>2305</v>
      </c>
      <c r="F211" s="16" t="s">
        <v>94</v>
      </c>
      <c r="G211" s="16" t="s">
        <v>260</v>
      </c>
      <c r="H211" s="1" t="str">
        <f t="shared" si="19"/>
        <v>FUNDACENTRO - Sobrecarga Térmica Mobile</v>
      </c>
      <c r="I211" s="1" t="str">
        <f t="shared" si="20"/>
        <v>SEM FRAMEWORK</v>
      </c>
      <c r="J211" s="1" t="str">
        <f t="shared" si="16"/>
        <v>Java</v>
      </c>
      <c r="K211" s="1" t="str">
        <f t="shared" si="17"/>
        <v>Caso de Uso</v>
      </c>
      <c r="L211" s="1" t="str">
        <f t="shared" si="18"/>
        <v>Manual</v>
      </c>
    </row>
    <row r="212" spans="1:12" ht="57" x14ac:dyDescent="0.15">
      <c r="A212" s="15" t="s">
        <v>782</v>
      </c>
      <c r="B212" s="16" t="s">
        <v>2246</v>
      </c>
      <c r="C212" s="16" t="s">
        <v>302</v>
      </c>
      <c r="D212" s="16" t="s">
        <v>2331</v>
      </c>
      <c r="E212" s="16" t="s">
        <v>2305</v>
      </c>
      <c r="F212" s="16" t="s">
        <v>94</v>
      </c>
      <c r="G212" s="16" t="s">
        <v>235</v>
      </c>
      <c r="H212" s="1" t="str">
        <f t="shared" si="19"/>
        <v>FUNDACENTRO - Pagamentos</v>
      </c>
      <c r="I212" s="1" t="str">
        <f t="shared" si="20"/>
        <v>SEM FRAMEWORK</v>
      </c>
      <c r="J212" s="1" t="str">
        <f t="shared" si="16"/>
        <v>ASP</v>
      </c>
      <c r="K212" s="1" t="str">
        <f t="shared" si="17"/>
        <v>Caso de Uso</v>
      </c>
      <c r="L212" s="1" t="str">
        <f t="shared" si="18"/>
        <v>Manual</v>
      </c>
    </row>
    <row r="213" spans="1:12" ht="42.75" x14ac:dyDescent="0.15">
      <c r="A213" s="15" t="s">
        <v>786</v>
      </c>
      <c r="B213" s="16" t="s">
        <v>285</v>
      </c>
      <c r="C213" s="16" t="s">
        <v>279</v>
      </c>
      <c r="D213" s="16" t="s">
        <v>746</v>
      </c>
      <c r="E213" s="16" t="s">
        <v>2305</v>
      </c>
      <c r="F213" s="16" t="s">
        <v>94</v>
      </c>
      <c r="G213" s="16" t="s">
        <v>156</v>
      </c>
      <c r="H213" s="1" t="str">
        <f t="shared" si="19"/>
        <v>FUNDACENTRO - Manutenção Predial</v>
      </c>
      <c r="I213" s="1" t="str">
        <f t="shared" si="20"/>
        <v>.Net</v>
      </c>
      <c r="J213" s="1" t="str">
        <f t="shared" si="16"/>
        <v>C#</v>
      </c>
      <c r="K213" s="1" t="str">
        <f t="shared" si="17"/>
        <v>Caso de Uso</v>
      </c>
      <c r="L213" s="1" t="str">
        <f t="shared" si="18"/>
        <v>Manual</v>
      </c>
    </row>
    <row r="214" spans="1:12" ht="42.75" x14ac:dyDescent="0.15">
      <c r="A214" s="15" t="s">
        <v>781</v>
      </c>
      <c r="B214" s="16" t="s">
        <v>2246</v>
      </c>
      <c r="C214" s="16" t="s">
        <v>289</v>
      </c>
      <c r="D214" s="16" t="s">
        <v>2332</v>
      </c>
      <c r="E214" s="16" t="s">
        <v>2305</v>
      </c>
      <c r="F214" s="16" t="s">
        <v>94</v>
      </c>
      <c r="G214" s="16" t="s">
        <v>780</v>
      </c>
      <c r="H214" s="1" t="str">
        <f t="shared" si="19"/>
        <v>FUNDACENTRO - Rede SST</v>
      </c>
      <c r="I214" s="1" t="str">
        <f t="shared" si="20"/>
        <v>SEM FRAMEWORK</v>
      </c>
      <c r="J214" s="1" t="str">
        <f t="shared" si="16"/>
        <v>PHP</v>
      </c>
      <c r="K214" s="1" t="str">
        <f t="shared" si="17"/>
        <v>Caso de Uso</v>
      </c>
      <c r="L214" s="1" t="str">
        <f t="shared" si="18"/>
        <v>Manual</v>
      </c>
    </row>
    <row r="215" spans="1:12" ht="57" x14ac:dyDescent="0.15">
      <c r="A215" s="15" t="s">
        <v>787</v>
      </c>
      <c r="B215" s="16" t="s">
        <v>2246</v>
      </c>
      <c r="C215" s="16" t="s">
        <v>302</v>
      </c>
      <c r="D215" s="16" t="s">
        <v>2331</v>
      </c>
      <c r="E215" s="16" t="s">
        <v>2305</v>
      </c>
      <c r="F215" s="16" t="s">
        <v>94</v>
      </c>
      <c r="G215" s="16" t="s">
        <v>136</v>
      </c>
      <c r="H215" s="1" t="str">
        <f t="shared" si="19"/>
        <v>FUNDACENTRO - Página estática e FSO</v>
      </c>
      <c r="I215" s="1" t="str">
        <f t="shared" si="20"/>
        <v>SEM FRAMEWORK</v>
      </c>
      <c r="J215" s="1" t="str">
        <f t="shared" si="16"/>
        <v>ASP</v>
      </c>
      <c r="K215" s="1" t="str">
        <f t="shared" si="17"/>
        <v>Caso de Uso</v>
      </c>
      <c r="L215" s="1" t="str">
        <f t="shared" si="18"/>
        <v>Manual</v>
      </c>
    </row>
    <row r="216" spans="1:12" ht="57" x14ac:dyDescent="0.15">
      <c r="A216" s="15" t="s">
        <v>797</v>
      </c>
      <c r="B216" s="16" t="s">
        <v>2246</v>
      </c>
      <c r="C216" s="16" t="s">
        <v>302</v>
      </c>
      <c r="D216" s="16" t="s">
        <v>2331</v>
      </c>
      <c r="E216" s="16" t="s">
        <v>2305</v>
      </c>
      <c r="F216" s="16" t="s">
        <v>94</v>
      </c>
      <c r="G216" s="16" t="s">
        <v>257</v>
      </c>
      <c r="H216" s="1" t="str">
        <f t="shared" si="19"/>
        <v>FUNDACENTRO - Eleições</v>
      </c>
      <c r="I216" s="1" t="str">
        <f t="shared" si="20"/>
        <v>SEM FRAMEWORK</v>
      </c>
      <c r="J216" s="1" t="str">
        <f t="shared" si="16"/>
        <v>ASP</v>
      </c>
      <c r="K216" s="1" t="str">
        <f t="shared" si="17"/>
        <v>Caso de Uso</v>
      </c>
      <c r="L216" s="1" t="str">
        <f t="shared" si="18"/>
        <v>Manual</v>
      </c>
    </row>
    <row r="217" spans="1:12" ht="42.75" x14ac:dyDescent="0.15">
      <c r="A217" s="15" t="s">
        <v>796</v>
      </c>
      <c r="B217" s="16" t="s">
        <v>285</v>
      </c>
      <c r="C217" s="16" t="s">
        <v>279</v>
      </c>
      <c r="D217" s="16" t="s">
        <v>746</v>
      </c>
      <c r="E217" s="16" t="s">
        <v>2305</v>
      </c>
      <c r="F217" s="16" t="s">
        <v>94</v>
      </c>
      <c r="G217" s="16" t="s">
        <v>274</v>
      </c>
      <c r="H217" s="1" t="str">
        <f t="shared" si="19"/>
        <v>FUNDACENTRO - Curso de Leitura Radiológica</v>
      </c>
      <c r="I217" s="1" t="str">
        <f t="shared" si="20"/>
        <v>.Net</v>
      </c>
      <c r="J217" s="1" t="str">
        <f t="shared" si="16"/>
        <v>C#</v>
      </c>
      <c r="K217" s="1" t="str">
        <f t="shared" si="17"/>
        <v>Caso de Uso</v>
      </c>
      <c r="L217" s="1" t="str">
        <f t="shared" si="18"/>
        <v>Manual</v>
      </c>
    </row>
    <row r="218" spans="1:12" ht="57" x14ac:dyDescent="0.15">
      <c r="A218" s="15" t="s">
        <v>777</v>
      </c>
      <c r="B218" s="16" t="s">
        <v>285</v>
      </c>
      <c r="C218" s="16" t="s">
        <v>279</v>
      </c>
      <c r="D218" s="16" t="s">
        <v>283</v>
      </c>
      <c r="E218" s="16" t="s">
        <v>2314</v>
      </c>
      <c r="F218" s="16" t="s">
        <v>94</v>
      </c>
      <c r="G218" s="16" t="s">
        <v>776</v>
      </c>
      <c r="H218" s="1" t="str">
        <f t="shared" si="19"/>
        <v>FUNDACENTRO - Protocolo Novo</v>
      </c>
      <c r="I218" s="1" t="str">
        <f t="shared" si="20"/>
        <v>.Net</v>
      </c>
      <c r="J218" s="1" t="str">
        <f t="shared" si="16"/>
        <v>C#</v>
      </c>
      <c r="K218" s="1" t="str">
        <f t="shared" si="17"/>
        <v>Caso de Uso</v>
      </c>
      <c r="L218" s="1" t="str">
        <f t="shared" si="18"/>
        <v>Manual</v>
      </c>
    </row>
    <row r="219" spans="1:12" ht="30" x14ac:dyDescent="0.15">
      <c r="A219" s="15" t="s">
        <v>775</v>
      </c>
      <c r="B219" s="16" t="s">
        <v>2246</v>
      </c>
      <c r="C219" s="16" t="s">
        <v>289</v>
      </c>
      <c r="D219" s="16" t="s">
        <v>2244</v>
      </c>
      <c r="E219" s="16" t="s">
        <v>2314</v>
      </c>
      <c r="F219" s="16" t="s">
        <v>94</v>
      </c>
      <c r="G219" s="16" t="s">
        <v>774</v>
      </c>
      <c r="H219" s="1" t="str">
        <f t="shared" si="19"/>
        <v>FUNDACENTRO - Moodle</v>
      </c>
      <c r="I219" s="1" t="str">
        <f t="shared" si="20"/>
        <v>SEM FRAMEWORK</v>
      </c>
      <c r="J219" s="1" t="str">
        <f t="shared" si="16"/>
        <v>PHP</v>
      </c>
      <c r="K219" s="1" t="str">
        <f t="shared" si="17"/>
        <v>Sem Técnica</v>
      </c>
      <c r="L219" s="1" t="str">
        <f t="shared" si="18"/>
        <v>Manual</v>
      </c>
    </row>
    <row r="220" spans="1:12" ht="42.75" x14ac:dyDescent="0.15">
      <c r="A220" s="15" t="s">
        <v>773</v>
      </c>
      <c r="B220" s="16" t="s">
        <v>285</v>
      </c>
      <c r="C220" s="16" t="s">
        <v>279</v>
      </c>
      <c r="D220" s="16" t="s">
        <v>746</v>
      </c>
      <c r="E220" s="16" t="s">
        <v>2305</v>
      </c>
      <c r="F220" s="16" t="s">
        <v>94</v>
      </c>
      <c r="G220" s="16" t="s">
        <v>217</v>
      </c>
      <c r="H220" s="1" t="str">
        <f t="shared" si="19"/>
        <v>FUNDACENTRO - Recibo</v>
      </c>
      <c r="I220" s="1" t="str">
        <f t="shared" si="20"/>
        <v>.Net</v>
      </c>
      <c r="J220" s="1" t="str">
        <f t="shared" si="16"/>
        <v>C#</v>
      </c>
      <c r="K220" s="1" t="str">
        <f t="shared" si="17"/>
        <v>Caso de Uso</v>
      </c>
      <c r="L220" s="1" t="str">
        <f t="shared" si="18"/>
        <v>Manual</v>
      </c>
    </row>
    <row r="221" spans="1:12" ht="57" x14ac:dyDescent="0.15">
      <c r="A221" s="15" t="s">
        <v>770</v>
      </c>
      <c r="B221" s="16" t="s">
        <v>2246</v>
      </c>
      <c r="C221" s="16" t="s">
        <v>302</v>
      </c>
      <c r="D221" s="16" t="s">
        <v>2331</v>
      </c>
      <c r="E221" s="16" t="s">
        <v>2305</v>
      </c>
      <c r="F221" s="16" t="s">
        <v>94</v>
      </c>
      <c r="G221" s="16" t="s">
        <v>160</v>
      </c>
      <c r="H221" s="1" t="str">
        <f t="shared" si="19"/>
        <v>FUNDACENTRO - Protocolo</v>
      </c>
      <c r="I221" s="1" t="str">
        <f t="shared" si="20"/>
        <v>SEM FRAMEWORK</v>
      </c>
      <c r="J221" s="1" t="str">
        <f t="shared" si="16"/>
        <v>ASP</v>
      </c>
      <c r="K221" s="1" t="str">
        <f t="shared" si="17"/>
        <v>Caso de Uso</v>
      </c>
      <c r="L221" s="1" t="str">
        <f t="shared" si="18"/>
        <v>Manual</v>
      </c>
    </row>
    <row r="222" spans="1:12" ht="57" x14ac:dyDescent="0.15">
      <c r="A222" s="15" t="s">
        <v>788</v>
      </c>
      <c r="B222" s="16" t="s">
        <v>285</v>
      </c>
      <c r="C222" s="16" t="s">
        <v>279</v>
      </c>
      <c r="D222" s="16" t="s">
        <v>283</v>
      </c>
      <c r="E222" s="16" t="s">
        <v>2305</v>
      </c>
      <c r="F222" s="16" t="s">
        <v>94</v>
      </c>
      <c r="G222" s="16" t="s">
        <v>144</v>
      </c>
      <c r="H222" s="1" t="str">
        <f t="shared" si="19"/>
        <v>FUNDACENTRO - SGPA Novo</v>
      </c>
      <c r="I222" s="1" t="str">
        <f t="shared" si="20"/>
        <v>.Net</v>
      </c>
      <c r="J222" s="1" t="str">
        <f t="shared" si="16"/>
        <v>C#</v>
      </c>
      <c r="K222" s="1" t="str">
        <f t="shared" si="17"/>
        <v>Caso de Uso</v>
      </c>
      <c r="L222" s="1" t="str">
        <f t="shared" si="18"/>
        <v>Manual</v>
      </c>
    </row>
    <row r="223" spans="1:12" ht="42.75" x14ac:dyDescent="0.15">
      <c r="A223" s="15" t="s">
        <v>771</v>
      </c>
      <c r="B223" s="16" t="s">
        <v>285</v>
      </c>
      <c r="C223" s="16" t="s">
        <v>279</v>
      </c>
      <c r="D223" s="16" t="s">
        <v>746</v>
      </c>
      <c r="E223" s="16" t="s">
        <v>2305</v>
      </c>
      <c r="F223" s="16" t="s">
        <v>94</v>
      </c>
      <c r="G223" s="16" t="s">
        <v>145</v>
      </c>
      <c r="H223" s="1" t="str">
        <f t="shared" si="19"/>
        <v>FUNDACENTRO - Estoque</v>
      </c>
      <c r="I223" s="1" t="str">
        <f t="shared" si="20"/>
        <v>.Net</v>
      </c>
      <c r="J223" s="1" t="str">
        <f t="shared" si="16"/>
        <v>C#</v>
      </c>
      <c r="K223" s="1" t="str">
        <f t="shared" si="17"/>
        <v>Caso de Uso</v>
      </c>
      <c r="L223" s="1" t="str">
        <f t="shared" si="18"/>
        <v>Manual</v>
      </c>
    </row>
    <row r="224" spans="1:12" ht="42.75" x14ac:dyDescent="0.15">
      <c r="A224" s="15" t="s">
        <v>772</v>
      </c>
      <c r="B224" s="16" t="s">
        <v>285</v>
      </c>
      <c r="C224" s="16" t="s">
        <v>279</v>
      </c>
      <c r="D224" s="16" t="s">
        <v>746</v>
      </c>
      <c r="E224" s="16" t="s">
        <v>2305</v>
      </c>
      <c r="F224" s="16" t="s">
        <v>94</v>
      </c>
      <c r="G224" s="16" t="s">
        <v>153</v>
      </c>
      <c r="H224" s="1" t="str">
        <f t="shared" si="19"/>
        <v>FUNDACENTRO - SAD - Avaliação de Desempenho</v>
      </c>
      <c r="I224" s="1" t="str">
        <f t="shared" si="20"/>
        <v>.Net</v>
      </c>
      <c r="J224" s="1" t="str">
        <f t="shared" si="16"/>
        <v>C#</v>
      </c>
      <c r="K224" s="1" t="str">
        <f t="shared" si="17"/>
        <v>Caso de Uso</v>
      </c>
      <c r="L224" s="1" t="str">
        <f t="shared" si="18"/>
        <v>Manual</v>
      </c>
    </row>
    <row r="225" spans="1:12" ht="42.75" x14ac:dyDescent="0.15">
      <c r="A225" s="15" t="s">
        <v>758</v>
      </c>
      <c r="B225" s="16" t="s">
        <v>285</v>
      </c>
      <c r="C225" s="16" t="s">
        <v>279</v>
      </c>
      <c r="D225" s="16" t="s">
        <v>746</v>
      </c>
      <c r="E225" s="16" t="s">
        <v>2305</v>
      </c>
      <c r="F225" s="16" t="s">
        <v>94</v>
      </c>
      <c r="G225" s="16" t="s">
        <v>197</v>
      </c>
      <c r="H225" s="1" t="str">
        <f t="shared" si="19"/>
        <v>FUNDACENTRO - Gerenciador do Portal</v>
      </c>
      <c r="I225" s="1" t="str">
        <f t="shared" si="20"/>
        <v>.Net</v>
      </c>
      <c r="J225" s="1" t="str">
        <f t="shared" si="16"/>
        <v>C#</v>
      </c>
      <c r="K225" s="1" t="str">
        <f t="shared" si="17"/>
        <v>Caso de Uso</v>
      </c>
      <c r="L225" s="1" t="str">
        <f t="shared" si="18"/>
        <v>Manual</v>
      </c>
    </row>
    <row r="226" spans="1:12" ht="57" x14ac:dyDescent="0.15">
      <c r="A226" s="15" t="s">
        <v>755</v>
      </c>
      <c r="B226" s="16" t="s">
        <v>2246</v>
      </c>
      <c r="C226" s="16" t="s">
        <v>302</v>
      </c>
      <c r="D226" s="16" t="s">
        <v>2331</v>
      </c>
      <c r="E226" s="16" t="s">
        <v>2305</v>
      </c>
      <c r="F226" s="16" t="s">
        <v>94</v>
      </c>
      <c r="G226" s="16" t="s">
        <v>754</v>
      </c>
      <c r="H226" s="1" t="str">
        <f t="shared" si="19"/>
        <v>FUNDACENTRO - SGPA V2</v>
      </c>
      <c r="I226" s="1" t="str">
        <f t="shared" si="20"/>
        <v>SEM FRAMEWORK</v>
      </c>
      <c r="J226" s="1" t="str">
        <f t="shared" si="16"/>
        <v>ASP</v>
      </c>
      <c r="K226" s="1" t="str">
        <f t="shared" si="17"/>
        <v>Caso de Uso</v>
      </c>
      <c r="L226" s="1" t="str">
        <f t="shared" si="18"/>
        <v>Manual</v>
      </c>
    </row>
    <row r="227" spans="1:12" ht="42.75" x14ac:dyDescent="0.15">
      <c r="A227" s="15" t="s">
        <v>757</v>
      </c>
      <c r="B227" s="16" t="s">
        <v>285</v>
      </c>
      <c r="C227" s="16" t="s">
        <v>279</v>
      </c>
      <c r="D227" s="16" t="s">
        <v>746</v>
      </c>
      <c r="E227" s="16" t="s">
        <v>2305</v>
      </c>
      <c r="F227" s="16" t="s">
        <v>94</v>
      </c>
      <c r="G227" s="16" t="s">
        <v>756</v>
      </c>
      <c r="H227" s="1" t="str">
        <f t="shared" si="19"/>
        <v>FUNDACENTRO - SGPA Financeiro</v>
      </c>
      <c r="I227" s="1" t="str">
        <f t="shared" si="20"/>
        <v>.Net</v>
      </c>
      <c r="J227" s="1" t="str">
        <f t="shared" si="16"/>
        <v>C#</v>
      </c>
      <c r="K227" s="1" t="str">
        <f t="shared" si="17"/>
        <v>Caso de Uso</v>
      </c>
      <c r="L227" s="1" t="str">
        <f t="shared" si="18"/>
        <v>Manual</v>
      </c>
    </row>
    <row r="228" spans="1:12" ht="42.75" x14ac:dyDescent="0.15">
      <c r="A228" s="15" t="s">
        <v>761</v>
      </c>
      <c r="B228" s="16" t="s">
        <v>285</v>
      </c>
      <c r="C228" s="16" t="s">
        <v>279</v>
      </c>
      <c r="D228" s="16" t="s">
        <v>746</v>
      </c>
      <c r="E228" s="16" t="s">
        <v>2305</v>
      </c>
      <c r="F228" s="16" t="s">
        <v>94</v>
      </c>
      <c r="G228" s="16" t="s">
        <v>269</v>
      </c>
      <c r="H228" s="1" t="str">
        <f t="shared" si="19"/>
        <v>FUNDACENTRO - Estacionamento</v>
      </c>
      <c r="I228" s="1" t="str">
        <f t="shared" si="20"/>
        <v>.Net</v>
      </c>
      <c r="J228" s="1" t="str">
        <f t="shared" si="16"/>
        <v>C#</v>
      </c>
      <c r="K228" s="1" t="str">
        <f t="shared" si="17"/>
        <v>Caso de Uso</v>
      </c>
      <c r="L228" s="1" t="str">
        <f t="shared" si="18"/>
        <v>Manual</v>
      </c>
    </row>
    <row r="229" spans="1:12" ht="57" x14ac:dyDescent="0.15">
      <c r="A229" s="15" t="s">
        <v>762</v>
      </c>
      <c r="B229" s="16" t="s">
        <v>285</v>
      </c>
      <c r="C229" s="16" t="s">
        <v>279</v>
      </c>
      <c r="D229" s="16" t="s">
        <v>283</v>
      </c>
      <c r="E229" s="16" t="s">
        <v>2305</v>
      </c>
      <c r="F229" s="16" t="s">
        <v>94</v>
      </c>
      <c r="G229" s="16" t="s">
        <v>194</v>
      </c>
      <c r="H229" s="1" t="str">
        <f t="shared" si="19"/>
        <v>FUNDACENTRO - GEDI</v>
      </c>
      <c r="I229" s="1" t="str">
        <f t="shared" si="20"/>
        <v>.Net</v>
      </c>
      <c r="J229" s="1" t="str">
        <f t="shared" si="16"/>
        <v>C#</v>
      </c>
      <c r="K229" s="1" t="str">
        <f t="shared" si="17"/>
        <v>Caso de Uso</v>
      </c>
      <c r="L229" s="1" t="str">
        <f t="shared" si="18"/>
        <v>Manual</v>
      </c>
    </row>
    <row r="230" spans="1:12" ht="42.75" x14ac:dyDescent="0.15">
      <c r="A230" s="15" t="s">
        <v>760</v>
      </c>
      <c r="B230" s="16" t="s">
        <v>285</v>
      </c>
      <c r="C230" s="16" t="s">
        <v>279</v>
      </c>
      <c r="D230" s="16" t="s">
        <v>746</v>
      </c>
      <c r="E230" s="16" t="s">
        <v>2305</v>
      </c>
      <c r="F230" s="16" t="s">
        <v>94</v>
      </c>
      <c r="G230" s="16" t="s">
        <v>278</v>
      </c>
      <c r="H230" s="1" t="str">
        <f t="shared" si="19"/>
        <v>FUNDACENTRO - Laudo EPI</v>
      </c>
      <c r="I230" s="1" t="str">
        <f t="shared" si="20"/>
        <v>.Net</v>
      </c>
      <c r="J230" s="1" t="str">
        <f t="shared" si="16"/>
        <v>C#</v>
      </c>
      <c r="K230" s="1" t="str">
        <f t="shared" si="17"/>
        <v>Caso de Uso</v>
      </c>
      <c r="L230" s="1" t="str">
        <f t="shared" si="18"/>
        <v>Manual</v>
      </c>
    </row>
    <row r="231" spans="1:12" ht="57" x14ac:dyDescent="0.15">
      <c r="A231" s="15" t="s">
        <v>759</v>
      </c>
      <c r="B231" s="16" t="s">
        <v>2246</v>
      </c>
      <c r="C231" s="16" t="s">
        <v>302</v>
      </c>
      <c r="D231" s="16" t="s">
        <v>2331</v>
      </c>
      <c r="E231" s="16" t="s">
        <v>2305</v>
      </c>
      <c r="F231" s="16" t="s">
        <v>94</v>
      </c>
      <c r="G231" s="16" t="s">
        <v>118</v>
      </c>
      <c r="H231" s="1" t="str">
        <f t="shared" si="19"/>
        <v>FUNDACENTRO - Patrimonio Web</v>
      </c>
      <c r="I231" s="1" t="str">
        <f t="shared" si="20"/>
        <v>SEM FRAMEWORK</v>
      </c>
      <c r="J231" s="1" t="str">
        <f t="shared" si="16"/>
        <v>ASP</v>
      </c>
      <c r="K231" s="1" t="str">
        <f t="shared" si="17"/>
        <v>Caso de Uso</v>
      </c>
      <c r="L231" s="1" t="str">
        <f t="shared" si="18"/>
        <v>Manual</v>
      </c>
    </row>
    <row r="232" spans="1:12" ht="42.75" x14ac:dyDescent="0.15">
      <c r="A232" s="15" t="s">
        <v>767</v>
      </c>
      <c r="B232" s="16" t="s">
        <v>285</v>
      </c>
      <c r="C232" s="16" t="s">
        <v>279</v>
      </c>
      <c r="D232" s="16" t="s">
        <v>746</v>
      </c>
      <c r="E232" s="16" t="s">
        <v>2305</v>
      </c>
      <c r="F232" s="16" t="s">
        <v>94</v>
      </c>
      <c r="G232" s="16" t="s">
        <v>137</v>
      </c>
      <c r="H232" s="1" t="str">
        <f t="shared" si="19"/>
        <v>FUNDACENTRO - Compras</v>
      </c>
      <c r="I232" s="1" t="str">
        <f t="shared" si="20"/>
        <v>.Net</v>
      </c>
      <c r="J232" s="1" t="str">
        <f t="shared" si="16"/>
        <v>C#</v>
      </c>
      <c r="K232" s="1" t="str">
        <f t="shared" si="17"/>
        <v>Caso de Uso</v>
      </c>
      <c r="L232" s="1" t="str">
        <f t="shared" si="18"/>
        <v>Manual</v>
      </c>
    </row>
    <row r="233" spans="1:12" ht="42.75" x14ac:dyDescent="0.15">
      <c r="A233" s="15" t="s">
        <v>766</v>
      </c>
      <c r="B233" s="16" t="s">
        <v>285</v>
      </c>
      <c r="C233" s="16" t="s">
        <v>279</v>
      </c>
      <c r="D233" s="16" t="s">
        <v>746</v>
      </c>
      <c r="E233" s="16" t="s">
        <v>2305</v>
      </c>
      <c r="F233" s="16" t="s">
        <v>94</v>
      </c>
      <c r="G233" s="16" t="s">
        <v>275</v>
      </c>
      <c r="H233" s="1" t="str">
        <f t="shared" si="19"/>
        <v>FUNDACENTRO - Cópias</v>
      </c>
      <c r="I233" s="1" t="str">
        <f t="shared" si="20"/>
        <v>.Net</v>
      </c>
      <c r="J233" s="1" t="str">
        <f t="shared" si="16"/>
        <v>C#</v>
      </c>
      <c r="K233" s="1" t="str">
        <f t="shared" si="17"/>
        <v>Caso de Uso</v>
      </c>
      <c r="L233" s="1" t="str">
        <f t="shared" si="18"/>
        <v>Manual</v>
      </c>
    </row>
    <row r="234" spans="1:12" ht="42.75" x14ac:dyDescent="0.15">
      <c r="A234" s="15" t="s">
        <v>765</v>
      </c>
      <c r="B234" s="16" t="s">
        <v>285</v>
      </c>
      <c r="C234" s="16" t="s">
        <v>279</v>
      </c>
      <c r="D234" s="16" t="s">
        <v>746</v>
      </c>
      <c r="E234" s="16" t="s">
        <v>2305</v>
      </c>
      <c r="F234" s="16" t="s">
        <v>94</v>
      </c>
      <c r="G234" s="16" t="s">
        <v>98</v>
      </c>
      <c r="H234" s="1" t="str">
        <f t="shared" si="19"/>
        <v>FUNDACENTRO - Gerenciador de Pessoal</v>
      </c>
      <c r="I234" s="1" t="str">
        <f t="shared" si="20"/>
        <v>.Net</v>
      </c>
      <c r="J234" s="1" t="str">
        <f t="shared" si="16"/>
        <v>C#</v>
      </c>
      <c r="K234" s="1" t="str">
        <f t="shared" si="17"/>
        <v>Caso de Uso</v>
      </c>
      <c r="L234" s="1" t="str">
        <f t="shared" si="18"/>
        <v>Manual</v>
      </c>
    </row>
    <row r="235" spans="1:12" ht="42.75" x14ac:dyDescent="0.15">
      <c r="A235" s="15" t="s">
        <v>764</v>
      </c>
      <c r="B235" s="16" t="s">
        <v>285</v>
      </c>
      <c r="C235" s="16" t="s">
        <v>279</v>
      </c>
      <c r="D235" s="16" t="s">
        <v>746</v>
      </c>
      <c r="E235" s="16" t="s">
        <v>2305</v>
      </c>
      <c r="F235" s="16" t="s">
        <v>94</v>
      </c>
      <c r="G235" s="16" t="s">
        <v>763</v>
      </c>
      <c r="H235" s="1" t="str">
        <f t="shared" si="19"/>
        <v>FUNDACENTRO - Licença Afastamento</v>
      </c>
      <c r="I235" s="1" t="str">
        <f t="shared" si="20"/>
        <v>.Net</v>
      </c>
      <c r="J235" s="1" t="str">
        <f t="shared" si="16"/>
        <v>C#</v>
      </c>
      <c r="K235" s="1" t="str">
        <f t="shared" si="17"/>
        <v>Caso de Uso</v>
      </c>
      <c r="L235" s="1" t="str">
        <f t="shared" si="18"/>
        <v>Manual</v>
      </c>
    </row>
    <row r="236" spans="1:12" ht="42.75" x14ac:dyDescent="0.15">
      <c r="A236" s="15" t="s">
        <v>752</v>
      </c>
      <c r="B236" s="16" t="s">
        <v>285</v>
      </c>
      <c r="C236" s="16" t="s">
        <v>279</v>
      </c>
      <c r="D236" s="16" t="s">
        <v>746</v>
      </c>
      <c r="E236" s="16" t="s">
        <v>2305</v>
      </c>
      <c r="F236" s="16" t="s">
        <v>94</v>
      </c>
      <c r="G236" s="16" t="s">
        <v>141</v>
      </c>
      <c r="H236" s="1" t="str">
        <f t="shared" si="19"/>
        <v>FUNDACENTRO - Mala Direta</v>
      </c>
      <c r="I236" s="1" t="str">
        <f t="shared" si="20"/>
        <v>.Net</v>
      </c>
      <c r="J236" s="1" t="str">
        <f t="shared" si="16"/>
        <v>C#</v>
      </c>
      <c r="K236" s="1" t="str">
        <f t="shared" si="17"/>
        <v>Caso de Uso</v>
      </c>
      <c r="L236" s="1" t="str">
        <f t="shared" si="18"/>
        <v>Manual</v>
      </c>
    </row>
    <row r="237" spans="1:12" ht="42.75" x14ac:dyDescent="0.15">
      <c r="A237" s="15" t="s">
        <v>749</v>
      </c>
      <c r="B237" s="16" t="s">
        <v>285</v>
      </c>
      <c r="C237" s="16" t="s">
        <v>279</v>
      </c>
      <c r="D237" s="16" t="s">
        <v>746</v>
      </c>
      <c r="E237" s="16" t="s">
        <v>2305</v>
      </c>
      <c r="F237" s="16" t="s">
        <v>94</v>
      </c>
      <c r="G237" s="16" t="s">
        <v>268</v>
      </c>
      <c r="H237" s="1" t="str">
        <f t="shared" si="19"/>
        <v>FUNDACENTRO - Auxílio Transporte</v>
      </c>
      <c r="I237" s="1" t="str">
        <f t="shared" si="20"/>
        <v>.Net</v>
      </c>
      <c r="J237" s="1" t="str">
        <f t="shared" si="16"/>
        <v>C#</v>
      </c>
      <c r="K237" s="1" t="str">
        <f t="shared" si="17"/>
        <v>Caso de Uso</v>
      </c>
      <c r="L237" s="1" t="str">
        <f t="shared" si="18"/>
        <v>Manual</v>
      </c>
    </row>
    <row r="238" spans="1:12" ht="42.75" x14ac:dyDescent="0.15">
      <c r="A238" s="15" t="s">
        <v>753</v>
      </c>
      <c r="B238" s="16" t="s">
        <v>285</v>
      </c>
      <c r="C238" s="16" t="s">
        <v>279</v>
      </c>
      <c r="D238" s="16" t="s">
        <v>746</v>
      </c>
      <c r="E238" s="16" t="s">
        <v>2305</v>
      </c>
      <c r="F238" s="16" t="s">
        <v>94</v>
      </c>
      <c r="G238" s="16" t="s">
        <v>195</v>
      </c>
      <c r="H238" s="1" t="str">
        <f t="shared" si="19"/>
        <v>FUNDACENTRO - Portal FUNDACENTRO</v>
      </c>
      <c r="I238" s="1" t="str">
        <f t="shared" si="20"/>
        <v>.Net</v>
      </c>
      <c r="J238" s="1" t="str">
        <f t="shared" si="16"/>
        <v>C#</v>
      </c>
      <c r="K238" s="1" t="str">
        <f t="shared" si="17"/>
        <v>Caso de Uso</v>
      </c>
      <c r="L238" s="1" t="str">
        <f t="shared" si="18"/>
        <v>Manual</v>
      </c>
    </row>
    <row r="239" spans="1:12" ht="42.75" x14ac:dyDescent="0.15">
      <c r="A239" s="15" t="s">
        <v>769</v>
      </c>
      <c r="B239" s="16" t="s">
        <v>285</v>
      </c>
      <c r="C239" s="16" t="s">
        <v>279</v>
      </c>
      <c r="D239" s="16" t="s">
        <v>746</v>
      </c>
      <c r="E239" s="16" t="s">
        <v>2305</v>
      </c>
      <c r="F239" s="16" t="s">
        <v>94</v>
      </c>
      <c r="G239" s="16" t="s">
        <v>230</v>
      </c>
      <c r="H239" s="1" t="str">
        <f t="shared" si="19"/>
        <v>FUNDACENTRO - Notícias</v>
      </c>
      <c r="I239" s="1" t="str">
        <f t="shared" si="20"/>
        <v>.Net</v>
      </c>
      <c r="J239" s="1" t="str">
        <f t="shared" si="16"/>
        <v>C#</v>
      </c>
      <c r="K239" s="1" t="str">
        <f t="shared" si="17"/>
        <v>Caso de Uso</v>
      </c>
      <c r="L239" s="1" t="str">
        <f t="shared" si="18"/>
        <v>Manual</v>
      </c>
    </row>
    <row r="240" spans="1:12" ht="57" x14ac:dyDescent="0.15">
      <c r="A240" s="15" t="s">
        <v>804</v>
      </c>
      <c r="B240" s="16" t="s">
        <v>2245</v>
      </c>
      <c r="C240" s="16" t="s">
        <v>279</v>
      </c>
      <c r="D240" s="16" t="s">
        <v>283</v>
      </c>
      <c r="E240" s="16" t="s">
        <v>2305</v>
      </c>
      <c r="F240" s="16" t="s">
        <v>94</v>
      </c>
      <c r="G240" s="16" t="s">
        <v>803</v>
      </c>
      <c r="H240" s="1" t="str">
        <f t="shared" si="19"/>
        <v>FUNDACENTRO - Agenda de Salas Novo</v>
      </c>
      <c r="I240" s="1" t="str">
        <f t="shared" si="20"/>
        <v>.Net</v>
      </c>
      <c r="J240" s="1" t="str">
        <f t="shared" si="16"/>
        <v>C#</v>
      </c>
      <c r="K240" s="1" t="str">
        <f t="shared" si="17"/>
        <v>Caso de Uso</v>
      </c>
      <c r="L240" s="1" t="str">
        <f t="shared" si="18"/>
        <v>Manual</v>
      </c>
    </row>
    <row r="241" spans="1:12" ht="57" x14ac:dyDescent="0.15">
      <c r="A241" s="15" t="s">
        <v>805</v>
      </c>
      <c r="B241" s="16" t="s">
        <v>285</v>
      </c>
      <c r="C241" s="16" t="s">
        <v>279</v>
      </c>
      <c r="D241" s="16" t="s">
        <v>283</v>
      </c>
      <c r="E241" s="16" t="s">
        <v>2314</v>
      </c>
      <c r="F241" s="16" t="s">
        <v>94</v>
      </c>
      <c r="G241" s="16" t="s">
        <v>261</v>
      </c>
      <c r="H241" s="1" t="str">
        <f t="shared" si="19"/>
        <v>FUNDACENTRO - Contratos</v>
      </c>
      <c r="I241" s="1" t="str">
        <f t="shared" si="20"/>
        <v>.Net</v>
      </c>
      <c r="J241" s="1" t="str">
        <f t="shared" si="16"/>
        <v>C#</v>
      </c>
      <c r="K241" s="1" t="str">
        <f t="shared" si="17"/>
        <v>Caso de Uso</v>
      </c>
      <c r="L241" s="1" t="str">
        <f t="shared" si="18"/>
        <v>Manual</v>
      </c>
    </row>
    <row r="242" spans="1:12" ht="42.75" x14ac:dyDescent="0.15">
      <c r="A242" s="15" t="s">
        <v>747</v>
      </c>
      <c r="B242" s="16" t="s">
        <v>285</v>
      </c>
      <c r="C242" s="16" t="s">
        <v>279</v>
      </c>
      <c r="D242" s="16" t="s">
        <v>746</v>
      </c>
      <c r="E242" s="16" t="s">
        <v>2305</v>
      </c>
      <c r="F242" s="16" t="s">
        <v>94</v>
      </c>
      <c r="G242" s="16" t="s">
        <v>138</v>
      </c>
      <c r="H242" s="1" t="str">
        <f t="shared" si="19"/>
        <v>FUNDACENTRO - Veículo</v>
      </c>
      <c r="I242" s="1" t="str">
        <f t="shared" si="20"/>
        <v>.Net</v>
      </c>
      <c r="J242" s="1" t="str">
        <f t="shared" si="16"/>
        <v>C#</v>
      </c>
      <c r="K242" s="1" t="str">
        <f t="shared" si="17"/>
        <v>Caso de Uso</v>
      </c>
      <c r="L242" s="1" t="str">
        <f t="shared" si="18"/>
        <v>Manual</v>
      </c>
    </row>
    <row r="243" spans="1:12" ht="42.75" x14ac:dyDescent="0.15">
      <c r="A243" s="15" t="s">
        <v>768</v>
      </c>
      <c r="B243" s="16" t="s">
        <v>285</v>
      </c>
      <c r="C243" s="16" t="s">
        <v>279</v>
      </c>
      <c r="D243" s="16" t="s">
        <v>746</v>
      </c>
      <c r="E243" s="16" t="s">
        <v>2305</v>
      </c>
      <c r="F243" s="16" t="s">
        <v>94</v>
      </c>
      <c r="G243" s="16" t="s">
        <v>258</v>
      </c>
      <c r="H243" s="1" t="str">
        <f t="shared" si="19"/>
        <v>FUNDACENTRO - Eventos</v>
      </c>
      <c r="I243" s="1" t="str">
        <f t="shared" si="20"/>
        <v>.Net</v>
      </c>
      <c r="J243" s="1" t="str">
        <f t="shared" si="16"/>
        <v>C#</v>
      </c>
      <c r="K243" s="1" t="str">
        <f t="shared" si="17"/>
        <v>Caso de Uso</v>
      </c>
      <c r="L243" s="1" t="str">
        <f t="shared" si="18"/>
        <v>Manual</v>
      </c>
    </row>
    <row r="244" spans="1:12" ht="57" x14ac:dyDescent="0.15">
      <c r="A244" s="15" t="s">
        <v>798</v>
      </c>
      <c r="B244" s="16" t="s">
        <v>2246</v>
      </c>
      <c r="C244" s="16" t="s">
        <v>289</v>
      </c>
      <c r="D244" s="16" t="s">
        <v>2331</v>
      </c>
      <c r="E244" s="16" t="s">
        <v>2305</v>
      </c>
      <c r="F244" s="16" t="s">
        <v>94</v>
      </c>
      <c r="G244" s="16" t="s">
        <v>188</v>
      </c>
      <c r="H244" s="1" t="str">
        <f t="shared" si="19"/>
        <v>FUNDACENTRO - SEI</v>
      </c>
      <c r="I244" s="1" t="str">
        <f t="shared" si="20"/>
        <v>SEM FRAMEWORK</v>
      </c>
      <c r="J244" s="1" t="str">
        <f t="shared" si="16"/>
        <v>PHP</v>
      </c>
      <c r="K244" s="1" t="str">
        <f t="shared" si="17"/>
        <v>Caso de Uso</v>
      </c>
      <c r="L244" s="1" t="str">
        <f t="shared" si="18"/>
        <v>Manual</v>
      </c>
    </row>
    <row r="245" spans="1:12" ht="42.75" x14ac:dyDescent="0.15">
      <c r="A245" s="15" t="s">
        <v>751</v>
      </c>
      <c r="B245" s="16" t="s">
        <v>285</v>
      </c>
      <c r="C245" s="16" t="s">
        <v>279</v>
      </c>
      <c r="D245" s="16" t="s">
        <v>746</v>
      </c>
      <c r="E245" s="16" t="s">
        <v>2305</v>
      </c>
      <c r="F245" s="16" t="s">
        <v>94</v>
      </c>
      <c r="G245" s="16" t="s">
        <v>131</v>
      </c>
      <c r="H245" s="1" t="str">
        <f t="shared" si="19"/>
        <v>FUNDACENTRO - Publicações</v>
      </c>
      <c r="I245" s="1" t="str">
        <f t="shared" si="20"/>
        <v>.Net</v>
      </c>
      <c r="J245" s="1" t="str">
        <f t="shared" si="16"/>
        <v>C#</v>
      </c>
      <c r="K245" s="1" t="str">
        <f t="shared" si="17"/>
        <v>Caso de Uso</v>
      </c>
      <c r="L245" s="1" t="str">
        <f t="shared" si="18"/>
        <v>Manual</v>
      </c>
    </row>
    <row r="246" spans="1:12" ht="57" x14ac:dyDescent="0.15">
      <c r="A246" s="15" t="s">
        <v>802</v>
      </c>
      <c r="B246" s="16" t="s">
        <v>2246</v>
      </c>
      <c r="C246" s="16" t="s">
        <v>302</v>
      </c>
      <c r="D246" s="16" t="s">
        <v>283</v>
      </c>
      <c r="E246" s="16" t="s">
        <v>2305</v>
      </c>
      <c r="F246" s="16" t="s">
        <v>94</v>
      </c>
      <c r="G246" s="16" t="s">
        <v>154</v>
      </c>
      <c r="H246" s="1" t="str">
        <f t="shared" si="19"/>
        <v>FUNDACENTRO - Agenda de Salas</v>
      </c>
      <c r="I246" s="1" t="str">
        <f t="shared" si="20"/>
        <v>SEM FRAMEWORK</v>
      </c>
      <c r="J246" s="1" t="str">
        <f t="shared" si="16"/>
        <v>ASP</v>
      </c>
      <c r="K246" s="1" t="str">
        <f t="shared" si="17"/>
        <v>Caso de Uso</v>
      </c>
      <c r="L246" s="1" t="str">
        <f t="shared" si="18"/>
        <v>Manual</v>
      </c>
    </row>
    <row r="247" spans="1:12" ht="42.75" x14ac:dyDescent="0.15">
      <c r="A247" s="15" t="s">
        <v>2845</v>
      </c>
      <c r="B247" s="16" t="s">
        <v>285</v>
      </c>
      <c r="C247" s="16" t="s">
        <v>279</v>
      </c>
      <c r="D247" s="16" t="s">
        <v>746</v>
      </c>
      <c r="E247" s="16" t="s">
        <v>2305</v>
      </c>
      <c r="F247" s="16" t="s">
        <v>94</v>
      </c>
      <c r="G247" s="16" t="s">
        <v>2846</v>
      </c>
      <c r="H247" s="1" t="str">
        <f t="shared" si="19"/>
        <v>FUNDACENTRO - ARCA</v>
      </c>
      <c r="I247" s="1" t="str">
        <f t="shared" si="20"/>
        <v>.Net</v>
      </c>
      <c r="J247" s="1" t="str">
        <f t="shared" si="16"/>
        <v>C#</v>
      </c>
      <c r="K247" s="1" t="str">
        <f t="shared" si="17"/>
        <v>Caso de Uso</v>
      </c>
      <c r="L247" s="1" t="str">
        <f t="shared" si="18"/>
        <v>Manual</v>
      </c>
    </row>
    <row r="248" spans="1:12" ht="42.75" x14ac:dyDescent="0.15">
      <c r="A248" s="15" t="s">
        <v>799</v>
      </c>
      <c r="B248" s="16" t="s">
        <v>285</v>
      </c>
      <c r="C248" s="16" t="s">
        <v>279</v>
      </c>
      <c r="D248" s="16" t="s">
        <v>746</v>
      </c>
      <c r="E248" s="16" t="s">
        <v>2305</v>
      </c>
      <c r="F248" s="16" t="s">
        <v>94</v>
      </c>
      <c r="G248" s="16" t="s">
        <v>243</v>
      </c>
      <c r="H248" s="1" t="str">
        <f t="shared" si="19"/>
        <v>FUNDACENTRO - Acervo Digital</v>
      </c>
      <c r="I248" s="1" t="str">
        <f t="shared" si="20"/>
        <v>.Net</v>
      </c>
      <c r="J248" s="1" t="str">
        <f t="shared" si="16"/>
        <v>C#</v>
      </c>
      <c r="K248" s="1" t="str">
        <f t="shared" si="17"/>
        <v>Caso de Uso</v>
      </c>
      <c r="L248" s="1" t="str">
        <f t="shared" si="18"/>
        <v>Manual</v>
      </c>
    </row>
    <row r="249" spans="1:12" ht="42.75" x14ac:dyDescent="0.15">
      <c r="A249" s="15" t="s">
        <v>750</v>
      </c>
      <c r="B249" s="16" t="s">
        <v>285</v>
      </c>
      <c r="C249" s="16" t="s">
        <v>279</v>
      </c>
      <c r="D249" s="16" t="s">
        <v>746</v>
      </c>
      <c r="E249" s="16" t="s">
        <v>2305</v>
      </c>
      <c r="F249" s="16" t="s">
        <v>94</v>
      </c>
      <c r="G249" s="16" t="s">
        <v>122</v>
      </c>
      <c r="H249" s="1" t="str">
        <f t="shared" si="19"/>
        <v>FUNDACENTRO - Cursos</v>
      </c>
      <c r="I249" s="1" t="str">
        <f t="shared" si="20"/>
        <v>.Net</v>
      </c>
      <c r="J249" s="1" t="str">
        <f t="shared" si="16"/>
        <v>C#</v>
      </c>
      <c r="K249" s="1" t="str">
        <f t="shared" si="17"/>
        <v>Caso de Uso</v>
      </c>
      <c r="L249" s="1" t="str">
        <f t="shared" si="18"/>
        <v>Manual</v>
      </c>
    </row>
    <row r="250" spans="1:12" ht="30" x14ac:dyDescent="0.15">
      <c r="A250" s="15" t="s">
        <v>2329</v>
      </c>
      <c r="B250" s="16" t="s">
        <v>285</v>
      </c>
      <c r="C250" s="16" t="s">
        <v>279</v>
      </c>
      <c r="D250" s="16"/>
      <c r="E250" s="16"/>
      <c r="F250" s="16" t="s">
        <v>94</v>
      </c>
      <c r="G250" s="16" t="s">
        <v>2330</v>
      </c>
      <c r="H250" s="1" t="str">
        <f t="shared" si="19"/>
        <v>FUNDACENTRO - Audiovisual</v>
      </c>
      <c r="I250" s="1" t="str">
        <f t="shared" si="20"/>
        <v>.Net</v>
      </c>
      <c r="J250" s="1" t="str">
        <f t="shared" si="16"/>
        <v>C#</v>
      </c>
      <c r="K250" s="1" t="str">
        <f t="shared" si="17"/>
        <v>Sem Técnica</v>
      </c>
      <c r="L250" s="1" t="str">
        <f t="shared" si="18"/>
        <v>Manual</v>
      </c>
    </row>
    <row r="251" spans="1:12" ht="42.75" x14ac:dyDescent="0.15">
      <c r="A251" s="15" t="s">
        <v>748</v>
      </c>
      <c r="B251" s="16" t="s">
        <v>285</v>
      </c>
      <c r="C251" s="16" t="s">
        <v>279</v>
      </c>
      <c r="D251" s="16" t="s">
        <v>746</v>
      </c>
      <c r="E251" s="16" t="s">
        <v>2305</v>
      </c>
      <c r="F251" s="16" t="s">
        <v>94</v>
      </c>
      <c r="G251" s="16" t="s">
        <v>95</v>
      </c>
      <c r="H251" s="1" t="str">
        <f t="shared" si="19"/>
        <v>FUNDACENTRO - Sobrecarga Térmica</v>
      </c>
      <c r="I251" s="1" t="str">
        <f t="shared" si="20"/>
        <v>.Net</v>
      </c>
      <c r="J251" s="1" t="str">
        <f t="shared" si="16"/>
        <v>C#</v>
      </c>
      <c r="K251" s="1" t="str">
        <f t="shared" si="17"/>
        <v>Caso de Uso</v>
      </c>
      <c r="L251" s="1" t="str">
        <f t="shared" si="18"/>
        <v>Manual</v>
      </c>
    </row>
    <row r="252" spans="1:12" ht="85.5" x14ac:dyDescent="0.15">
      <c r="A252" s="15" t="s">
        <v>737</v>
      </c>
      <c r="B252" s="16" t="s">
        <v>664</v>
      </c>
      <c r="C252" s="16" t="s">
        <v>2306</v>
      </c>
      <c r="D252" s="16" t="s">
        <v>2335</v>
      </c>
      <c r="E252" s="16" t="s">
        <v>2305</v>
      </c>
      <c r="F252" s="16" t="s">
        <v>179</v>
      </c>
      <c r="G252" s="16" t="s">
        <v>736</v>
      </c>
      <c r="H252" s="1" t="str">
        <f t="shared" si="19"/>
        <v>FUNASA - SICAVI_NOVO</v>
      </c>
      <c r="I252" s="1" t="str">
        <f t="shared" si="20"/>
        <v>SmartGWT</v>
      </c>
      <c r="J252" s="1" t="str">
        <f t="shared" si="16"/>
        <v>Java</v>
      </c>
      <c r="K252" s="1" t="str">
        <f t="shared" si="17"/>
        <v>EPE</v>
      </c>
      <c r="L252" s="1" t="str">
        <f t="shared" si="18"/>
        <v>Manual</v>
      </c>
    </row>
    <row r="253" spans="1:12" ht="15" x14ac:dyDescent="0.15">
      <c r="A253" s="15" t="s">
        <v>735</v>
      </c>
      <c r="B253" s="16" t="s">
        <v>2246</v>
      </c>
      <c r="C253" s="16" t="s">
        <v>302</v>
      </c>
      <c r="D253" s="16" t="s">
        <v>376</v>
      </c>
      <c r="E253" s="16" t="s">
        <v>2305</v>
      </c>
      <c r="F253" s="16" t="s">
        <v>179</v>
      </c>
      <c r="G253" s="16" t="s">
        <v>253</v>
      </c>
      <c r="H253" s="1" t="str">
        <f t="shared" si="19"/>
        <v>FUNASA - SISMPC</v>
      </c>
      <c r="I253" s="1" t="str">
        <f t="shared" si="20"/>
        <v>SEM FRAMEWORK</v>
      </c>
      <c r="J253" s="1" t="str">
        <f t="shared" si="16"/>
        <v>ASP</v>
      </c>
      <c r="K253" s="1" t="str">
        <f t="shared" si="17"/>
        <v>Sem Técnica</v>
      </c>
      <c r="L253" s="1" t="str">
        <f t="shared" si="18"/>
        <v>Manual</v>
      </c>
    </row>
    <row r="254" spans="1:12" ht="42.75" x14ac:dyDescent="0.15">
      <c r="A254" s="15" t="s">
        <v>738</v>
      </c>
      <c r="B254" s="16" t="s">
        <v>2246</v>
      </c>
      <c r="C254" s="16" t="s">
        <v>289</v>
      </c>
      <c r="D254" s="16" t="s">
        <v>2334</v>
      </c>
      <c r="E254" s="16" t="s">
        <v>2305</v>
      </c>
      <c r="F254" s="16" t="s">
        <v>179</v>
      </c>
      <c r="G254" s="16" t="s">
        <v>188</v>
      </c>
      <c r="H254" s="1" t="str">
        <f t="shared" si="19"/>
        <v>FUNASA - SEI</v>
      </c>
      <c r="I254" s="1" t="str">
        <f t="shared" si="20"/>
        <v>SEM FRAMEWORK</v>
      </c>
      <c r="J254" s="1" t="str">
        <f t="shared" si="16"/>
        <v>PHP</v>
      </c>
      <c r="K254" s="1" t="str">
        <f t="shared" si="17"/>
        <v>EPE</v>
      </c>
      <c r="L254" s="1" t="str">
        <f t="shared" si="18"/>
        <v>Manual</v>
      </c>
    </row>
    <row r="255" spans="1:12" ht="71.25" x14ac:dyDescent="0.15">
      <c r="A255" s="15" t="s">
        <v>733</v>
      </c>
      <c r="B255" s="16" t="s">
        <v>346</v>
      </c>
      <c r="C255" s="16" t="s">
        <v>289</v>
      </c>
      <c r="D255" s="16" t="s">
        <v>374</v>
      </c>
      <c r="E255" s="16" t="s">
        <v>2305</v>
      </c>
      <c r="F255" s="16" t="s">
        <v>179</v>
      </c>
      <c r="G255" s="16" t="s">
        <v>732</v>
      </c>
      <c r="H255" s="1" t="str">
        <f t="shared" si="19"/>
        <v>FUNASA - SIREF</v>
      </c>
      <c r="I255" s="1" t="str">
        <f t="shared" si="20"/>
        <v>Zend N</v>
      </c>
      <c r="J255" s="1" t="str">
        <f t="shared" si="16"/>
        <v>PHP</v>
      </c>
      <c r="K255" s="1" t="str">
        <f t="shared" si="17"/>
        <v>EPE</v>
      </c>
      <c r="L255" s="1" t="str">
        <f t="shared" si="18"/>
        <v>Manual</v>
      </c>
    </row>
    <row r="256" spans="1:12" ht="71.25" x14ac:dyDescent="0.15">
      <c r="A256" s="15" t="s">
        <v>734</v>
      </c>
      <c r="B256" s="16" t="s">
        <v>664</v>
      </c>
      <c r="C256" s="16" t="s">
        <v>2306</v>
      </c>
      <c r="D256" s="16" t="s">
        <v>374</v>
      </c>
      <c r="E256" s="16" t="s">
        <v>2305</v>
      </c>
      <c r="F256" s="16" t="s">
        <v>179</v>
      </c>
      <c r="G256" s="16" t="s">
        <v>244</v>
      </c>
      <c r="H256" s="1" t="str">
        <f t="shared" si="19"/>
        <v>FUNASA - SIAUDI</v>
      </c>
      <c r="I256" s="1" t="str">
        <f t="shared" si="20"/>
        <v>SmartGWT</v>
      </c>
      <c r="J256" s="1" t="str">
        <f t="shared" si="16"/>
        <v>Java</v>
      </c>
      <c r="K256" s="1" t="str">
        <f t="shared" si="17"/>
        <v>EPE</v>
      </c>
      <c r="L256" s="1" t="str">
        <f t="shared" si="18"/>
        <v>Manual</v>
      </c>
    </row>
    <row r="257" spans="1:12" ht="15" x14ac:dyDescent="0.15">
      <c r="A257" s="15" t="s">
        <v>741</v>
      </c>
      <c r="B257" s="16" t="s">
        <v>2246</v>
      </c>
      <c r="C257" s="16"/>
      <c r="D257" s="16" t="s">
        <v>2244</v>
      </c>
      <c r="E257" s="16"/>
      <c r="F257" s="16" t="s">
        <v>179</v>
      </c>
      <c r="G257" s="16" t="s">
        <v>740</v>
      </c>
      <c r="H257" s="1" t="str">
        <f t="shared" si="19"/>
        <v>FUNASA - Biblioteca</v>
      </c>
      <c r="I257" s="1" t="str">
        <f t="shared" si="20"/>
        <v>SEM FRAMEWORK</v>
      </c>
      <c r="J257" s="1" t="str">
        <f t="shared" si="16"/>
        <v>Outras Linguagens</v>
      </c>
      <c r="K257" s="1" t="str">
        <f t="shared" si="17"/>
        <v>Sem Técnica</v>
      </c>
      <c r="L257" s="1" t="str">
        <f t="shared" si="18"/>
        <v>Manual</v>
      </c>
    </row>
    <row r="258" spans="1:12" ht="42.75" x14ac:dyDescent="0.15">
      <c r="A258" s="15" t="s">
        <v>739</v>
      </c>
      <c r="B258" s="16" t="s">
        <v>2246</v>
      </c>
      <c r="C258" s="16" t="s">
        <v>302</v>
      </c>
      <c r="D258" s="16" t="s">
        <v>2333</v>
      </c>
      <c r="E258" s="16" t="s">
        <v>2305</v>
      </c>
      <c r="F258" s="16" t="s">
        <v>179</v>
      </c>
      <c r="G258" s="16" t="s">
        <v>190</v>
      </c>
      <c r="H258" s="1" t="str">
        <f t="shared" si="19"/>
        <v>FUNASA - PESQUISA</v>
      </c>
      <c r="I258" s="1" t="str">
        <f t="shared" si="20"/>
        <v>SEM FRAMEWORK</v>
      </c>
      <c r="J258" s="1" t="str">
        <f t="shared" ref="J258:J321" si="21">IFERROR(IF(
FIND("Java",$C258)&gt;0,"Java"),
IFERROR(IF(
FIND("Delphi",$C258)&gt;0,"Delphi"),
IFERROR(IF(
FIND("PHP",$C258)&gt;0,"PHP"),
IFERROR(IF(
FIND("ASP",$C258)&gt;0,"ASP"),
IFERROR(IF(
FIND("C#",$C258)&gt;0,"C#"),"Outras Linguagens")))))</f>
        <v>ASP</v>
      </c>
      <c r="K258" s="1" t="str">
        <f t="shared" ref="K258:K321" si="22">IFERROR(IF(
FIND("Caso de Uso",$D258)&gt;0,"Caso de Uso",IF(FIND("EPE",$D258)&gt;0,"EPE","Sem Técnica")
),IFERROR(IF(FIND("EPE",$D258)&gt;0,"EPE","Sem Técnica"),"Sem Técnica"))</f>
        <v>EPE</v>
      </c>
      <c r="L258" s="1" t="str">
        <f t="shared" ref="L258:L321" si="23">IFERROR(IF(
FIND("Automatizado",$E258)&gt;0,"Automatizado","Manual"),"Manual")</f>
        <v>Manual</v>
      </c>
    </row>
    <row r="259" spans="1:12" ht="57" x14ac:dyDescent="0.15">
      <c r="A259" s="15" t="s">
        <v>731</v>
      </c>
      <c r="B259" s="16" t="s">
        <v>664</v>
      </c>
      <c r="C259" s="16" t="s">
        <v>2306</v>
      </c>
      <c r="D259" s="16" t="s">
        <v>663</v>
      </c>
      <c r="E259" s="16" t="s">
        <v>2305</v>
      </c>
      <c r="F259" s="16" t="s">
        <v>179</v>
      </c>
      <c r="G259" s="16" t="s">
        <v>231</v>
      </c>
      <c r="H259" s="1" t="str">
        <f t="shared" ref="H259:H322" si="24">F259 &amp; " - " &amp; G259</f>
        <v>FUNASA - CADIN FUNASA</v>
      </c>
      <c r="I259" s="1" t="str">
        <f t="shared" ref="I259:I322" si="25">IFERROR(IF(
FIND("Angular",$B259)&gt;0,"Angular"),
IFERROR(IF(
FIND(".Net",$B259)&gt;0,".Net"),
IFERROR(IF(
FIND("Zend",$B259)&gt;0,"Zend N"),
IFERROR(IF(
FIND("SIMEC",$B259)&gt;0,"SIMEC"),
IFERROR(IF(
FIND("Bootstrap",$B259)&gt;0,"Bootstrap"),
IFERROR(IF(
FIND("Struts",$B259)&gt;0,"Struts"),
IFERROR(IF(
FIND("JSF",$B259)&gt;0,"JSF"),
IFERROR(IF(
FIND("SmartGWT",$B259)&gt;0,"SmartGWT"),
IFERROR(IF(
FIND("Spring",$B259)&gt;0,"Spring"),
IFERROR(IF(
FIND("EXT JS",$B259)&gt;0,"EXT JS"),
IFERROR(IF(
FIND("CakePHP",$B259)&gt;0,"CakePHP"),
IFERROR(IF(
FIND("Formdin",$B259)&gt;0,"Formdin"),
IFERROR(IF(
FIND("Quartz",$B259)&gt;0,"Quartz"),
IFERROR(IF(
FIND("JEE 6",$B259)&gt;0,"JEE 6"),
"SEM FRAMEWORK"
))))))))))))))</f>
        <v>SmartGWT</v>
      </c>
      <c r="J259" s="1" t="str">
        <f t="shared" si="21"/>
        <v>Java</v>
      </c>
      <c r="K259" s="1" t="str">
        <f t="shared" si="22"/>
        <v>EPE</v>
      </c>
      <c r="L259" s="1" t="str">
        <f t="shared" si="23"/>
        <v>Manual</v>
      </c>
    </row>
    <row r="260" spans="1:12" ht="15" x14ac:dyDescent="0.15">
      <c r="A260" s="15" t="s">
        <v>727</v>
      </c>
      <c r="B260" s="16" t="s">
        <v>2246</v>
      </c>
      <c r="C260" s="16" t="s">
        <v>370</v>
      </c>
      <c r="D260" s="16" t="s">
        <v>2244</v>
      </c>
      <c r="E260" s="16" t="s">
        <v>2305</v>
      </c>
      <c r="F260" s="16" t="s">
        <v>179</v>
      </c>
      <c r="G260" s="16" t="s">
        <v>726</v>
      </c>
      <c r="H260" s="1" t="str">
        <f t="shared" si="24"/>
        <v>FUNASA - SIPAT</v>
      </c>
      <c r="I260" s="1" t="str">
        <f t="shared" si="25"/>
        <v>SEM FRAMEWORK</v>
      </c>
      <c r="J260" s="1" t="str">
        <f t="shared" si="21"/>
        <v>Delphi</v>
      </c>
      <c r="K260" s="1" t="str">
        <f t="shared" si="22"/>
        <v>Sem Técnica</v>
      </c>
      <c r="L260" s="1" t="str">
        <f t="shared" si="23"/>
        <v>Manual</v>
      </c>
    </row>
    <row r="261" spans="1:12" ht="15" x14ac:dyDescent="0.15">
      <c r="A261" s="15" t="s">
        <v>722</v>
      </c>
      <c r="B261" s="16" t="s">
        <v>2246</v>
      </c>
      <c r="C261" s="16" t="s">
        <v>302</v>
      </c>
      <c r="D261" s="16" t="s">
        <v>2244</v>
      </c>
      <c r="E261" s="16" t="s">
        <v>2305</v>
      </c>
      <c r="F261" s="16" t="s">
        <v>179</v>
      </c>
      <c r="G261" s="16" t="s">
        <v>206</v>
      </c>
      <c r="H261" s="1" t="str">
        <f t="shared" si="24"/>
        <v>FUNASA - SICOTWEB</v>
      </c>
      <c r="I261" s="1" t="str">
        <f t="shared" si="25"/>
        <v>SEM FRAMEWORK</v>
      </c>
      <c r="J261" s="1" t="str">
        <f t="shared" si="21"/>
        <v>ASP</v>
      </c>
      <c r="K261" s="1" t="str">
        <f t="shared" si="22"/>
        <v>Sem Técnica</v>
      </c>
      <c r="L261" s="1" t="str">
        <f t="shared" si="23"/>
        <v>Manual</v>
      </c>
    </row>
    <row r="262" spans="1:12" ht="42.75" x14ac:dyDescent="0.15">
      <c r="A262" s="15" t="s">
        <v>725</v>
      </c>
      <c r="B262" s="16" t="s">
        <v>2246</v>
      </c>
      <c r="C262" s="16" t="s">
        <v>302</v>
      </c>
      <c r="D262" s="16" t="s">
        <v>724</v>
      </c>
      <c r="E262" s="16" t="s">
        <v>2305</v>
      </c>
      <c r="F262" s="16" t="s">
        <v>179</v>
      </c>
      <c r="G262" s="16" t="s">
        <v>723</v>
      </c>
      <c r="H262" s="1" t="str">
        <f t="shared" si="24"/>
        <v>FUNASA - SIDOC_MG</v>
      </c>
      <c r="I262" s="1" t="str">
        <f t="shared" si="25"/>
        <v>SEM FRAMEWORK</v>
      </c>
      <c r="J262" s="1" t="str">
        <f t="shared" si="21"/>
        <v>ASP</v>
      </c>
      <c r="K262" s="1" t="str">
        <f t="shared" si="22"/>
        <v>EPE</v>
      </c>
      <c r="L262" s="1" t="str">
        <f t="shared" si="23"/>
        <v>Manual</v>
      </c>
    </row>
    <row r="263" spans="1:12" ht="15" x14ac:dyDescent="0.15">
      <c r="A263" s="15" t="s">
        <v>721</v>
      </c>
      <c r="B263" s="16" t="s">
        <v>2246</v>
      </c>
      <c r="C263" s="16" t="s">
        <v>302</v>
      </c>
      <c r="D263" s="16" t="s">
        <v>2244</v>
      </c>
      <c r="E263" s="16" t="s">
        <v>2305</v>
      </c>
      <c r="F263" s="16" t="s">
        <v>179</v>
      </c>
      <c r="G263" s="16" t="s">
        <v>720</v>
      </c>
      <c r="H263" s="1" t="str">
        <f t="shared" si="24"/>
        <v>FUNASA - SICAVI</v>
      </c>
      <c r="I263" s="1" t="str">
        <f t="shared" si="25"/>
        <v>SEM FRAMEWORK</v>
      </c>
      <c r="J263" s="1" t="str">
        <f t="shared" si="21"/>
        <v>ASP</v>
      </c>
      <c r="K263" s="1" t="str">
        <f t="shared" si="22"/>
        <v>Sem Técnica</v>
      </c>
      <c r="L263" s="1" t="str">
        <f t="shared" si="23"/>
        <v>Manual</v>
      </c>
    </row>
    <row r="264" spans="1:12" ht="42.75" x14ac:dyDescent="0.15">
      <c r="A264" s="15" t="s">
        <v>719</v>
      </c>
      <c r="B264" s="16" t="s">
        <v>2246</v>
      </c>
      <c r="C264" s="16" t="s">
        <v>302</v>
      </c>
      <c r="D264" s="16" t="s">
        <v>2336</v>
      </c>
      <c r="E264" s="16" t="s">
        <v>2305</v>
      </c>
      <c r="F264" s="16" t="s">
        <v>179</v>
      </c>
      <c r="G264" s="16" t="s">
        <v>718</v>
      </c>
      <c r="H264" s="1" t="str">
        <f t="shared" si="24"/>
        <v>FUNASA - INTRANET PROCURADORIA</v>
      </c>
      <c r="I264" s="1" t="str">
        <f t="shared" si="25"/>
        <v>SEM FRAMEWORK</v>
      </c>
      <c r="J264" s="1" t="str">
        <f t="shared" si="21"/>
        <v>ASP</v>
      </c>
      <c r="K264" s="1" t="str">
        <f t="shared" si="22"/>
        <v>EPE</v>
      </c>
      <c r="L264" s="1" t="str">
        <f t="shared" si="23"/>
        <v>Manual</v>
      </c>
    </row>
    <row r="265" spans="1:12" ht="15" x14ac:dyDescent="0.15">
      <c r="A265" s="15" t="s">
        <v>728</v>
      </c>
      <c r="B265" s="16" t="s">
        <v>2246</v>
      </c>
      <c r="C265" s="16"/>
      <c r="D265" s="16" t="s">
        <v>2244</v>
      </c>
      <c r="E265" s="16" t="s">
        <v>2305</v>
      </c>
      <c r="F265" s="16" t="s">
        <v>179</v>
      </c>
      <c r="G265" s="16" t="s">
        <v>44</v>
      </c>
      <c r="H265" s="1" t="str">
        <f t="shared" si="24"/>
        <v>FUNASA - Todos</v>
      </c>
      <c r="I265" s="1" t="str">
        <f t="shared" si="25"/>
        <v>SEM FRAMEWORK</v>
      </c>
      <c r="J265" s="1" t="str">
        <f t="shared" si="21"/>
        <v>Outras Linguagens</v>
      </c>
      <c r="K265" s="1" t="str">
        <f t="shared" si="22"/>
        <v>Sem Técnica</v>
      </c>
      <c r="L265" s="1" t="str">
        <f t="shared" si="23"/>
        <v>Manual</v>
      </c>
    </row>
    <row r="266" spans="1:12" ht="71.25" x14ac:dyDescent="0.15">
      <c r="A266" s="15" t="s">
        <v>717</v>
      </c>
      <c r="B266" s="16" t="s">
        <v>664</v>
      </c>
      <c r="C266" s="16" t="s">
        <v>2306</v>
      </c>
      <c r="D266" s="16" t="s">
        <v>374</v>
      </c>
      <c r="E266" s="16" t="s">
        <v>2305</v>
      </c>
      <c r="F266" s="16" t="s">
        <v>179</v>
      </c>
      <c r="G266" s="16" t="s">
        <v>715</v>
      </c>
      <c r="H266" s="1" t="str">
        <f t="shared" si="24"/>
        <v>FUNASA - Folha de Pagamento</v>
      </c>
      <c r="I266" s="1" t="str">
        <f t="shared" si="25"/>
        <v>SmartGWT</v>
      </c>
      <c r="J266" s="1" t="str">
        <f t="shared" si="21"/>
        <v>Java</v>
      </c>
      <c r="K266" s="1" t="str">
        <f t="shared" si="22"/>
        <v>EPE</v>
      </c>
      <c r="L266" s="1" t="str">
        <f t="shared" si="23"/>
        <v>Manual</v>
      </c>
    </row>
    <row r="267" spans="1:12" ht="71.25" x14ac:dyDescent="0.15">
      <c r="A267" s="15" t="s">
        <v>714</v>
      </c>
      <c r="B267" s="16" t="s">
        <v>664</v>
      </c>
      <c r="C267" s="16" t="s">
        <v>2306</v>
      </c>
      <c r="D267" s="16" t="s">
        <v>374</v>
      </c>
      <c r="E267" s="16" t="s">
        <v>2305</v>
      </c>
      <c r="F267" s="16" t="s">
        <v>179</v>
      </c>
      <c r="G267" s="16" t="s">
        <v>186</v>
      </c>
      <c r="H267" s="1" t="str">
        <f t="shared" si="24"/>
        <v>FUNASA - GTEC-i</v>
      </c>
      <c r="I267" s="1" t="str">
        <f t="shared" si="25"/>
        <v>SmartGWT</v>
      </c>
      <c r="J267" s="1" t="str">
        <f t="shared" si="21"/>
        <v>Java</v>
      </c>
      <c r="K267" s="1" t="str">
        <f t="shared" si="22"/>
        <v>EPE</v>
      </c>
      <c r="L267" s="1" t="str">
        <f t="shared" si="23"/>
        <v>Manual</v>
      </c>
    </row>
    <row r="268" spans="1:12" ht="30" x14ac:dyDescent="0.15">
      <c r="A268" s="15" t="s">
        <v>700</v>
      </c>
      <c r="B268" s="16" t="s">
        <v>2246</v>
      </c>
      <c r="C268" s="16" t="s">
        <v>302</v>
      </c>
      <c r="D268" s="16" t="s">
        <v>376</v>
      </c>
      <c r="E268" s="16" t="s">
        <v>2305</v>
      </c>
      <c r="F268" s="16" t="s">
        <v>179</v>
      </c>
      <c r="G268" s="16" t="s">
        <v>184</v>
      </c>
      <c r="H268" s="1" t="str">
        <f t="shared" si="24"/>
        <v>FUNASA - SPGO-Programação</v>
      </c>
      <c r="I268" s="1" t="str">
        <f t="shared" si="25"/>
        <v>SEM FRAMEWORK</v>
      </c>
      <c r="J268" s="1" t="str">
        <f t="shared" si="21"/>
        <v>ASP</v>
      </c>
      <c r="K268" s="1" t="str">
        <f t="shared" si="22"/>
        <v>Sem Técnica</v>
      </c>
      <c r="L268" s="1" t="str">
        <f t="shared" si="23"/>
        <v>Manual</v>
      </c>
    </row>
    <row r="269" spans="1:12" ht="15" x14ac:dyDescent="0.15">
      <c r="A269" s="15" t="s">
        <v>713</v>
      </c>
      <c r="B269" s="16" t="s">
        <v>2246</v>
      </c>
      <c r="C269" s="16"/>
      <c r="D269" s="16" t="s">
        <v>2244</v>
      </c>
      <c r="E269" s="16"/>
      <c r="F269" s="16" t="s">
        <v>179</v>
      </c>
      <c r="G269" s="16" t="s">
        <v>712</v>
      </c>
      <c r="H269" s="1" t="str">
        <f t="shared" si="24"/>
        <v>FUNASA - AAF</v>
      </c>
      <c r="I269" s="1" t="str">
        <f t="shared" si="25"/>
        <v>SEM FRAMEWORK</v>
      </c>
      <c r="J269" s="1" t="str">
        <f t="shared" si="21"/>
        <v>Outras Linguagens</v>
      </c>
      <c r="K269" s="1" t="str">
        <f t="shared" si="22"/>
        <v>Sem Técnica</v>
      </c>
      <c r="L269" s="1" t="str">
        <f t="shared" si="23"/>
        <v>Manual</v>
      </c>
    </row>
    <row r="270" spans="1:12" ht="15" x14ac:dyDescent="0.15">
      <c r="A270" s="15" t="s">
        <v>2247</v>
      </c>
      <c r="B270" s="16" t="s">
        <v>2246</v>
      </c>
      <c r="C270" s="16" t="s">
        <v>302</v>
      </c>
      <c r="D270" s="16" t="s">
        <v>2244</v>
      </c>
      <c r="E270" s="16" t="s">
        <v>2314</v>
      </c>
      <c r="F270" s="16" t="s">
        <v>179</v>
      </c>
      <c r="G270" s="16" t="s">
        <v>2248</v>
      </c>
      <c r="H270" s="1" t="str">
        <f t="shared" si="24"/>
        <v>FUNASA - SIPAD</v>
      </c>
      <c r="I270" s="1" t="str">
        <f t="shared" si="25"/>
        <v>SEM FRAMEWORK</v>
      </c>
      <c r="J270" s="1" t="str">
        <f t="shared" si="21"/>
        <v>ASP</v>
      </c>
      <c r="K270" s="1" t="str">
        <f t="shared" si="22"/>
        <v>Sem Técnica</v>
      </c>
      <c r="L270" s="1" t="str">
        <f t="shared" si="23"/>
        <v>Manual</v>
      </c>
    </row>
    <row r="271" spans="1:12" ht="30" x14ac:dyDescent="0.15">
      <c r="A271" s="15" t="s">
        <v>711</v>
      </c>
      <c r="B271" s="16" t="s">
        <v>2246</v>
      </c>
      <c r="C271" s="16"/>
      <c r="D271" s="16" t="s">
        <v>2244</v>
      </c>
      <c r="E271" s="16"/>
      <c r="F271" s="16" t="s">
        <v>179</v>
      </c>
      <c r="G271" s="16" t="s">
        <v>710</v>
      </c>
      <c r="H271" s="1" t="str">
        <f t="shared" si="24"/>
        <v>FUNASA - Gerenciador de Tarefas</v>
      </c>
      <c r="I271" s="1" t="str">
        <f t="shared" si="25"/>
        <v>SEM FRAMEWORK</v>
      </c>
      <c r="J271" s="1" t="str">
        <f t="shared" si="21"/>
        <v>Outras Linguagens</v>
      </c>
      <c r="K271" s="1" t="str">
        <f t="shared" si="22"/>
        <v>Sem Técnica</v>
      </c>
      <c r="L271" s="1" t="str">
        <f t="shared" si="23"/>
        <v>Manual</v>
      </c>
    </row>
    <row r="272" spans="1:12" ht="15" x14ac:dyDescent="0.15">
      <c r="A272" s="15" t="s">
        <v>745</v>
      </c>
      <c r="B272" s="16" t="s">
        <v>2246</v>
      </c>
      <c r="C272" s="16" t="s">
        <v>302</v>
      </c>
      <c r="D272" s="16" t="s">
        <v>2244</v>
      </c>
      <c r="E272" s="16"/>
      <c r="F272" s="16" t="s">
        <v>179</v>
      </c>
      <c r="G272" s="16" t="s">
        <v>744</v>
      </c>
      <c r="H272" s="1" t="str">
        <f t="shared" si="24"/>
        <v>FUNASA - SCR</v>
      </c>
      <c r="I272" s="1" t="str">
        <f t="shared" si="25"/>
        <v>SEM FRAMEWORK</v>
      </c>
      <c r="J272" s="1" t="str">
        <f t="shared" si="21"/>
        <v>ASP</v>
      </c>
      <c r="K272" s="1" t="str">
        <f t="shared" si="22"/>
        <v>Sem Técnica</v>
      </c>
      <c r="L272" s="1" t="str">
        <f t="shared" si="23"/>
        <v>Manual</v>
      </c>
    </row>
    <row r="273" spans="1:12" ht="15" x14ac:dyDescent="0.15">
      <c r="A273" s="15" t="s">
        <v>743</v>
      </c>
      <c r="B273" s="16" t="s">
        <v>2246</v>
      </c>
      <c r="C273" s="16" t="s">
        <v>302</v>
      </c>
      <c r="D273" s="16" t="s">
        <v>2244</v>
      </c>
      <c r="E273" s="16"/>
      <c r="F273" s="16" t="s">
        <v>179</v>
      </c>
      <c r="G273" s="16" t="s">
        <v>742</v>
      </c>
      <c r="H273" s="1" t="str">
        <f t="shared" si="24"/>
        <v>FUNASA - ESP</v>
      </c>
      <c r="I273" s="1" t="str">
        <f t="shared" si="25"/>
        <v>SEM FRAMEWORK</v>
      </c>
      <c r="J273" s="1" t="str">
        <f t="shared" si="21"/>
        <v>ASP</v>
      </c>
      <c r="K273" s="1" t="str">
        <f t="shared" si="22"/>
        <v>Sem Técnica</v>
      </c>
      <c r="L273" s="1" t="str">
        <f t="shared" si="23"/>
        <v>Manual</v>
      </c>
    </row>
    <row r="274" spans="1:12" ht="57" x14ac:dyDescent="0.15">
      <c r="A274" s="15" t="s">
        <v>707</v>
      </c>
      <c r="B274" s="16" t="s">
        <v>706</v>
      </c>
      <c r="C274" s="16" t="s">
        <v>2306</v>
      </c>
      <c r="D274" s="16" t="s">
        <v>663</v>
      </c>
      <c r="E274" s="16" t="s">
        <v>2305</v>
      </c>
      <c r="F274" s="16" t="s">
        <v>179</v>
      </c>
      <c r="G274" s="16" t="s">
        <v>46</v>
      </c>
      <c r="H274" s="1" t="str">
        <f t="shared" si="24"/>
        <v>FUNASA - SCA</v>
      </c>
      <c r="I274" s="1" t="str">
        <f t="shared" si="25"/>
        <v>SmartGWT</v>
      </c>
      <c r="J274" s="1" t="str">
        <f t="shared" si="21"/>
        <v>Java</v>
      </c>
      <c r="K274" s="1" t="str">
        <f t="shared" si="22"/>
        <v>EPE</v>
      </c>
      <c r="L274" s="1" t="str">
        <f t="shared" si="23"/>
        <v>Manual</v>
      </c>
    </row>
    <row r="275" spans="1:12" ht="15" x14ac:dyDescent="0.15">
      <c r="A275" s="15" t="s">
        <v>730</v>
      </c>
      <c r="B275" s="16" t="s">
        <v>346</v>
      </c>
      <c r="C275" s="16" t="s">
        <v>289</v>
      </c>
      <c r="D275" s="16" t="s">
        <v>376</v>
      </c>
      <c r="E275" s="16" t="s">
        <v>2305</v>
      </c>
      <c r="F275" s="16" t="s">
        <v>179</v>
      </c>
      <c r="G275" s="16" t="s">
        <v>729</v>
      </c>
      <c r="H275" s="1" t="str">
        <f t="shared" si="24"/>
        <v>FUNASA - SIGOB - PHP</v>
      </c>
      <c r="I275" s="1" t="str">
        <f t="shared" si="25"/>
        <v>Zend N</v>
      </c>
      <c r="J275" s="1" t="str">
        <f t="shared" si="21"/>
        <v>PHP</v>
      </c>
      <c r="K275" s="1" t="str">
        <f t="shared" si="22"/>
        <v>Sem Técnica</v>
      </c>
      <c r="L275" s="1" t="str">
        <f t="shared" si="23"/>
        <v>Manual</v>
      </c>
    </row>
    <row r="276" spans="1:12" ht="57" x14ac:dyDescent="0.15">
      <c r="A276" s="15" t="s">
        <v>709</v>
      </c>
      <c r="B276" s="16" t="s">
        <v>664</v>
      </c>
      <c r="C276" s="16" t="s">
        <v>2306</v>
      </c>
      <c r="D276" s="16" t="s">
        <v>663</v>
      </c>
      <c r="E276" s="16" t="s">
        <v>2305</v>
      </c>
      <c r="F276" s="16" t="s">
        <v>179</v>
      </c>
      <c r="G276" s="16" t="s">
        <v>708</v>
      </c>
      <c r="H276" s="1" t="str">
        <f t="shared" si="24"/>
        <v>FUNASA - Plano de Amostragem</v>
      </c>
      <c r="I276" s="1" t="str">
        <f t="shared" si="25"/>
        <v>SmartGWT</v>
      </c>
      <c r="J276" s="1" t="str">
        <f t="shared" si="21"/>
        <v>Java</v>
      </c>
      <c r="K276" s="1" t="str">
        <f t="shared" si="22"/>
        <v>EPE</v>
      </c>
      <c r="L276" s="1" t="str">
        <f t="shared" si="23"/>
        <v>Manual</v>
      </c>
    </row>
    <row r="277" spans="1:12" ht="15" x14ac:dyDescent="0.15">
      <c r="A277" s="15" t="s">
        <v>703</v>
      </c>
      <c r="B277" s="16" t="s">
        <v>2246</v>
      </c>
      <c r="C277" s="16" t="s">
        <v>302</v>
      </c>
      <c r="D277" s="16" t="s">
        <v>376</v>
      </c>
      <c r="E277" s="16" t="s">
        <v>2305</v>
      </c>
      <c r="F277" s="16" t="s">
        <v>179</v>
      </c>
      <c r="G277" s="16" t="s">
        <v>702</v>
      </c>
      <c r="H277" s="1" t="str">
        <f t="shared" si="24"/>
        <v>FUNASA - RENISI</v>
      </c>
      <c r="I277" s="1" t="str">
        <f t="shared" si="25"/>
        <v>SEM FRAMEWORK</v>
      </c>
      <c r="J277" s="1" t="str">
        <f t="shared" si="21"/>
        <v>ASP</v>
      </c>
      <c r="K277" s="1" t="str">
        <f t="shared" si="22"/>
        <v>Sem Técnica</v>
      </c>
      <c r="L277" s="1" t="str">
        <f t="shared" si="23"/>
        <v>Manual</v>
      </c>
    </row>
    <row r="278" spans="1:12" ht="15" x14ac:dyDescent="0.15">
      <c r="A278" s="15" t="s">
        <v>701</v>
      </c>
      <c r="B278" s="16" t="s">
        <v>346</v>
      </c>
      <c r="C278" s="16" t="s">
        <v>289</v>
      </c>
      <c r="D278" s="16" t="s">
        <v>2244</v>
      </c>
      <c r="E278" s="16" t="s">
        <v>2305</v>
      </c>
      <c r="F278" s="16" t="s">
        <v>179</v>
      </c>
      <c r="G278" s="16" t="s">
        <v>191</v>
      </c>
      <c r="H278" s="1" t="str">
        <f t="shared" si="24"/>
        <v>FUNASA - SIARH</v>
      </c>
      <c r="I278" s="1" t="str">
        <f t="shared" si="25"/>
        <v>Zend N</v>
      </c>
      <c r="J278" s="1" t="str">
        <f t="shared" si="21"/>
        <v>PHP</v>
      </c>
      <c r="K278" s="1" t="str">
        <f t="shared" si="22"/>
        <v>Sem Técnica</v>
      </c>
      <c r="L278" s="1" t="str">
        <f t="shared" si="23"/>
        <v>Manual</v>
      </c>
    </row>
    <row r="279" spans="1:12" ht="15" x14ac:dyDescent="0.15">
      <c r="A279" s="15" t="s">
        <v>697</v>
      </c>
      <c r="B279" s="16" t="s">
        <v>2246</v>
      </c>
      <c r="C279" s="16" t="s">
        <v>302</v>
      </c>
      <c r="D279" s="16" t="s">
        <v>376</v>
      </c>
      <c r="E279" s="16" t="s">
        <v>2305</v>
      </c>
      <c r="F279" s="16" t="s">
        <v>179</v>
      </c>
      <c r="G279" s="16" t="s">
        <v>225</v>
      </c>
      <c r="H279" s="1" t="str">
        <f t="shared" si="24"/>
        <v>FUNASA - SISMOC</v>
      </c>
      <c r="I279" s="1" t="str">
        <f t="shared" si="25"/>
        <v>SEM FRAMEWORK</v>
      </c>
      <c r="J279" s="1" t="str">
        <f t="shared" si="21"/>
        <v>ASP</v>
      </c>
      <c r="K279" s="1" t="str">
        <f t="shared" si="22"/>
        <v>Sem Técnica</v>
      </c>
      <c r="L279" s="1" t="str">
        <f t="shared" si="23"/>
        <v>Manual</v>
      </c>
    </row>
    <row r="280" spans="1:12" ht="15" x14ac:dyDescent="0.15">
      <c r="A280" s="15" t="s">
        <v>705</v>
      </c>
      <c r="B280" s="16" t="s">
        <v>2246</v>
      </c>
      <c r="C280" s="16" t="s">
        <v>302</v>
      </c>
      <c r="D280" s="16" t="s">
        <v>376</v>
      </c>
      <c r="E280" s="16" t="s">
        <v>2305</v>
      </c>
      <c r="F280" s="16" t="s">
        <v>179</v>
      </c>
      <c r="G280" s="16" t="s">
        <v>704</v>
      </c>
      <c r="H280" s="1" t="str">
        <f t="shared" si="24"/>
        <v>FUNASA - SICAD</v>
      </c>
      <c r="I280" s="1" t="str">
        <f t="shared" si="25"/>
        <v>SEM FRAMEWORK</v>
      </c>
      <c r="J280" s="1" t="str">
        <f t="shared" si="21"/>
        <v>ASP</v>
      </c>
      <c r="K280" s="1" t="str">
        <f t="shared" si="22"/>
        <v>Sem Técnica</v>
      </c>
      <c r="L280" s="1" t="str">
        <f t="shared" si="23"/>
        <v>Manual</v>
      </c>
    </row>
    <row r="281" spans="1:12" ht="15" x14ac:dyDescent="0.15">
      <c r="A281" s="15" t="s">
        <v>699</v>
      </c>
      <c r="B281" s="16" t="s">
        <v>2246</v>
      </c>
      <c r="C281" s="16" t="s">
        <v>698</v>
      </c>
      <c r="D281" s="16" t="s">
        <v>2244</v>
      </c>
      <c r="E281" s="16" t="s">
        <v>2305</v>
      </c>
      <c r="F281" s="16" t="s">
        <v>179</v>
      </c>
      <c r="G281" s="16" t="s">
        <v>214</v>
      </c>
      <c r="H281" s="1" t="str">
        <f t="shared" si="24"/>
        <v>FUNASA - Site da FUNASA</v>
      </c>
      <c r="I281" s="1" t="str">
        <f t="shared" si="25"/>
        <v>SEM FRAMEWORK</v>
      </c>
      <c r="J281" s="1" t="str">
        <f t="shared" si="21"/>
        <v>Outras Linguagens</v>
      </c>
      <c r="K281" s="1" t="str">
        <f t="shared" si="22"/>
        <v>Sem Técnica</v>
      </c>
      <c r="L281" s="1" t="str">
        <f t="shared" si="23"/>
        <v>Manual</v>
      </c>
    </row>
    <row r="282" spans="1:12" ht="15" x14ac:dyDescent="0.15">
      <c r="A282" s="15" t="s">
        <v>696</v>
      </c>
      <c r="B282" s="16" t="s">
        <v>2246</v>
      </c>
      <c r="C282" s="16" t="s">
        <v>302</v>
      </c>
      <c r="D282" s="16" t="s">
        <v>376</v>
      </c>
      <c r="E282" s="16" t="s">
        <v>2305</v>
      </c>
      <c r="F282" s="16" t="s">
        <v>179</v>
      </c>
      <c r="G282" s="16" t="s">
        <v>200</v>
      </c>
      <c r="H282" s="1" t="str">
        <f t="shared" si="24"/>
        <v>FUNASA - SISCON</v>
      </c>
      <c r="I282" s="1" t="str">
        <f t="shared" si="25"/>
        <v>SEM FRAMEWORK</v>
      </c>
      <c r="J282" s="1" t="str">
        <f t="shared" si="21"/>
        <v>ASP</v>
      </c>
      <c r="K282" s="1" t="str">
        <f t="shared" si="22"/>
        <v>Sem Técnica</v>
      </c>
      <c r="L282" s="1" t="str">
        <f t="shared" si="23"/>
        <v>Manual</v>
      </c>
    </row>
    <row r="283" spans="1:12" ht="30" x14ac:dyDescent="0.15">
      <c r="A283" s="15" t="s">
        <v>689</v>
      </c>
      <c r="B283" s="16" t="s">
        <v>2246</v>
      </c>
      <c r="C283" s="16" t="s">
        <v>302</v>
      </c>
      <c r="D283" s="16" t="s">
        <v>376</v>
      </c>
      <c r="E283" s="16" t="s">
        <v>2305</v>
      </c>
      <c r="F283" s="16" t="s">
        <v>179</v>
      </c>
      <c r="G283" s="16" t="s">
        <v>688</v>
      </c>
      <c r="H283" s="1" t="str">
        <f t="shared" si="24"/>
        <v>FUNASA - PESQUISA-Cadastro</v>
      </c>
      <c r="I283" s="1" t="str">
        <f t="shared" si="25"/>
        <v>SEM FRAMEWORK</v>
      </c>
      <c r="J283" s="1" t="str">
        <f t="shared" si="21"/>
        <v>ASP</v>
      </c>
      <c r="K283" s="1" t="str">
        <f t="shared" si="22"/>
        <v>Sem Técnica</v>
      </c>
      <c r="L283" s="1" t="str">
        <f t="shared" si="23"/>
        <v>Manual</v>
      </c>
    </row>
    <row r="284" spans="1:12" ht="15" x14ac:dyDescent="0.15">
      <c r="A284" s="15" t="s">
        <v>695</v>
      </c>
      <c r="B284" s="16" t="s">
        <v>2246</v>
      </c>
      <c r="C284" s="16" t="s">
        <v>302</v>
      </c>
      <c r="D284" s="16" t="s">
        <v>376</v>
      </c>
      <c r="E284" s="16" t="s">
        <v>2305</v>
      </c>
      <c r="F284" s="16" t="s">
        <v>179</v>
      </c>
      <c r="G284" s="16" t="s">
        <v>183</v>
      </c>
      <c r="H284" s="1" t="str">
        <f t="shared" si="24"/>
        <v>FUNASA - SIGOB - ASP</v>
      </c>
      <c r="I284" s="1" t="str">
        <f t="shared" si="25"/>
        <v>SEM FRAMEWORK</v>
      </c>
      <c r="J284" s="1" t="str">
        <f t="shared" si="21"/>
        <v>ASP</v>
      </c>
      <c r="K284" s="1" t="str">
        <f t="shared" si="22"/>
        <v>Sem Técnica</v>
      </c>
      <c r="L284" s="1" t="str">
        <f t="shared" si="23"/>
        <v>Manual</v>
      </c>
    </row>
    <row r="285" spans="1:12" ht="15" x14ac:dyDescent="0.15">
      <c r="A285" s="15" t="s">
        <v>691</v>
      </c>
      <c r="B285" s="16" t="s">
        <v>2246</v>
      </c>
      <c r="C285" s="16" t="s">
        <v>302</v>
      </c>
      <c r="D285" s="16" t="s">
        <v>376</v>
      </c>
      <c r="E285" s="16" t="s">
        <v>2305</v>
      </c>
      <c r="F285" s="16" t="s">
        <v>179</v>
      </c>
      <c r="G285" s="16" t="s">
        <v>690</v>
      </c>
      <c r="H285" s="1" t="str">
        <f t="shared" si="24"/>
        <v>FUNASA - PPGF</v>
      </c>
      <c r="I285" s="1" t="str">
        <f t="shared" si="25"/>
        <v>SEM FRAMEWORK</v>
      </c>
      <c r="J285" s="1" t="str">
        <f t="shared" si="21"/>
        <v>ASP</v>
      </c>
      <c r="K285" s="1" t="str">
        <f t="shared" si="22"/>
        <v>Sem Técnica</v>
      </c>
      <c r="L285" s="1" t="str">
        <f t="shared" si="23"/>
        <v>Manual</v>
      </c>
    </row>
    <row r="286" spans="1:12" ht="15" x14ac:dyDescent="0.15">
      <c r="A286" s="15" t="s">
        <v>687</v>
      </c>
      <c r="B286" s="16" t="s">
        <v>2246</v>
      </c>
      <c r="C286" s="16" t="s">
        <v>302</v>
      </c>
      <c r="D286" s="16" t="s">
        <v>376</v>
      </c>
      <c r="E286" s="16" t="s">
        <v>2305</v>
      </c>
      <c r="F286" s="16" t="s">
        <v>179</v>
      </c>
      <c r="G286" s="16" t="s">
        <v>686</v>
      </c>
      <c r="H286" s="1" t="str">
        <f t="shared" si="24"/>
        <v>FUNASA - LICITAÇÃO</v>
      </c>
      <c r="I286" s="1" t="str">
        <f t="shared" si="25"/>
        <v>SEM FRAMEWORK</v>
      </c>
      <c r="J286" s="1" t="str">
        <f t="shared" si="21"/>
        <v>ASP</v>
      </c>
      <c r="K286" s="1" t="str">
        <f t="shared" si="22"/>
        <v>Sem Técnica</v>
      </c>
      <c r="L286" s="1" t="str">
        <f t="shared" si="23"/>
        <v>Manual</v>
      </c>
    </row>
    <row r="287" spans="1:12" ht="15" x14ac:dyDescent="0.15">
      <c r="A287" s="15" t="s">
        <v>692</v>
      </c>
      <c r="B287" s="16" t="s">
        <v>2246</v>
      </c>
      <c r="C287" s="16" t="s">
        <v>302</v>
      </c>
      <c r="D287" s="16" t="s">
        <v>376</v>
      </c>
      <c r="E287" s="16" t="s">
        <v>2305</v>
      </c>
      <c r="F287" s="16" t="s">
        <v>179</v>
      </c>
      <c r="G287" s="16" t="s">
        <v>209</v>
      </c>
      <c r="H287" s="1" t="str">
        <f t="shared" si="24"/>
        <v>FUNASA - SCDWEB</v>
      </c>
      <c r="I287" s="1" t="str">
        <f t="shared" si="25"/>
        <v>SEM FRAMEWORK</v>
      </c>
      <c r="J287" s="1" t="str">
        <f t="shared" si="21"/>
        <v>ASP</v>
      </c>
      <c r="K287" s="1" t="str">
        <f t="shared" si="22"/>
        <v>Sem Técnica</v>
      </c>
      <c r="L287" s="1" t="str">
        <f t="shared" si="23"/>
        <v>Manual</v>
      </c>
    </row>
    <row r="288" spans="1:12" ht="15" x14ac:dyDescent="0.15">
      <c r="A288" s="15" t="s">
        <v>694</v>
      </c>
      <c r="B288" s="16" t="s">
        <v>2246</v>
      </c>
      <c r="C288" s="16" t="s">
        <v>302</v>
      </c>
      <c r="D288" s="16" t="s">
        <v>376</v>
      </c>
      <c r="E288" s="16" t="s">
        <v>2305</v>
      </c>
      <c r="F288" s="16" t="s">
        <v>179</v>
      </c>
      <c r="G288" s="16" t="s">
        <v>693</v>
      </c>
      <c r="H288" s="1" t="str">
        <f t="shared" si="24"/>
        <v>FUNASA - SIGESAN</v>
      </c>
      <c r="I288" s="1" t="str">
        <f t="shared" si="25"/>
        <v>SEM FRAMEWORK</v>
      </c>
      <c r="J288" s="1" t="str">
        <f t="shared" si="21"/>
        <v>ASP</v>
      </c>
      <c r="K288" s="1" t="str">
        <f t="shared" si="22"/>
        <v>Sem Técnica</v>
      </c>
      <c r="L288" s="1" t="str">
        <f t="shared" si="23"/>
        <v>Manual</v>
      </c>
    </row>
    <row r="289" spans="1:12" ht="15" x14ac:dyDescent="0.15">
      <c r="A289" s="15" t="s">
        <v>681</v>
      </c>
      <c r="B289" s="16" t="s">
        <v>2246</v>
      </c>
      <c r="C289" s="16" t="s">
        <v>302</v>
      </c>
      <c r="D289" s="16" t="s">
        <v>376</v>
      </c>
      <c r="E289" s="16" t="s">
        <v>2305</v>
      </c>
      <c r="F289" s="16" t="s">
        <v>179</v>
      </c>
      <c r="G289" s="16" t="s">
        <v>220</v>
      </c>
      <c r="H289" s="1" t="str">
        <f t="shared" si="24"/>
        <v>FUNASA - CDAWEB</v>
      </c>
      <c r="I289" s="1" t="str">
        <f t="shared" si="25"/>
        <v>SEM FRAMEWORK</v>
      </c>
      <c r="J289" s="1" t="str">
        <f t="shared" si="21"/>
        <v>ASP</v>
      </c>
      <c r="K289" s="1" t="str">
        <f t="shared" si="22"/>
        <v>Sem Técnica</v>
      </c>
      <c r="L289" s="1" t="str">
        <f t="shared" si="23"/>
        <v>Manual</v>
      </c>
    </row>
    <row r="290" spans="1:12" ht="15" x14ac:dyDescent="0.15">
      <c r="A290" s="15" t="s">
        <v>683</v>
      </c>
      <c r="B290" s="16" t="s">
        <v>2246</v>
      </c>
      <c r="C290" s="16" t="s">
        <v>302</v>
      </c>
      <c r="D290" s="16" t="s">
        <v>376</v>
      </c>
      <c r="E290" s="16" t="s">
        <v>2305</v>
      </c>
      <c r="F290" s="16" t="s">
        <v>179</v>
      </c>
      <c r="G290" s="16" t="s">
        <v>682</v>
      </c>
      <c r="H290" s="1" t="str">
        <f t="shared" si="24"/>
        <v>FUNASA - CSPU</v>
      </c>
      <c r="I290" s="1" t="str">
        <f t="shared" si="25"/>
        <v>SEM FRAMEWORK</v>
      </c>
      <c r="J290" s="1" t="str">
        <f t="shared" si="21"/>
        <v>ASP</v>
      </c>
      <c r="K290" s="1" t="str">
        <f t="shared" si="22"/>
        <v>Sem Técnica</v>
      </c>
      <c r="L290" s="1" t="str">
        <f t="shared" si="23"/>
        <v>Manual</v>
      </c>
    </row>
    <row r="291" spans="1:12" ht="30" x14ac:dyDescent="0.15">
      <c r="A291" s="15" t="s">
        <v>685</v>
      </c>
      <c r="B291" s="16" t="s">
        <v>2246</v>
      </c>
      <c r="C291" s="16" t="s">
        <v>395</v>
      </c>
      <c r="D291" s="16" t="s">
        <v>2244</v>
      </c>
      <c r="E291" s="16" t="s">
        <v>2305</v>
      </c>
      <c r="F291" s="16" t="s">
        <v>179</v>
      </c>
      <c r="G291" s="16" t="s">
        <v>684</v>
      </c>
      <c r="H291" s="1" t="str">
        <f t="shared" si="24"/>
        <v>FUNASA - INTRANET FUNASA</v>
      </c>
      <c r="I291" s="1" t="str">
        <f t="shared" si="25"/>
        <v>SEM FRAMEWORK</v>
      </c>
      <c r="J291" s="1" t="str">
        <f t="shared" si="21"/>
        <v>PHP</v>
      </c>
      <c r="K291" s="1" t="str">
        <f t="shared" si="22"/>
        <v>Sem Técnica</v>
      </c>
      <c r="L291" s="1" t="str">
        <f t="shared" si="23"/>
        <v>Manual</v>
      </c>
    </row>
    <row r="292" spans="1:12" ht="57" x14ac:dyDescent="0.15">
      <c r="A292" s="15" t="s">
        <v>665</v>
      </c>
      <c r="B292" s="16" t="s">
        <v>664</v>
      </c>
      <c r="C292" s="16" t="s">
        <v>2306</v>
      </c>
      <c r="D292" s="16" t="s">
        <v>663</v>
      </c>
      <c r="E292" s="16" t="s">
        <v>2305</v>
      </c>
      <c r="F292" s="16" t="s">
        <v>179</v>
      </c>
      <c r="G292" s="16" t="s">
        <v>662</v>
      </c>
      <c r="H292" s="1" t="str">
        <f t="shared" si="24"/>
        <v>FUNASA - SIREC</v>
      </c>
      <c r="I292" s="1" t="str">
        <f t="shared" si="25"/>
        <v>SmartGWT</v>
      </c>
      <c r="J292" s="1" t="str">
        <f t="shared" si="21"/>
        <v>Java</v>
      </c>
      <c r="K292" s="1" t="str">
        <f t="shared" si="22"/>
        <v>EPE</v>
      </c>
      <c r="L292" s="1" t="str">
        <f t="shared" si="23"/>
        <v>Manual</v>
      </c>
    </row>
    <row r="293" spans="1:12" ht="57" x14ac:dyDescent="0.15">
      <c r="A293" s="15" t="s">
        <v>666</v>
      </c>
      <c r="B293" s="16" t="s">
        <v>664</v>
      </c>
      <c r="C293" s="16" t="s">
        <v>2306</v>
      </c>
      <c r="D293" s="16" t="s">
        <v>663</v>
      </c>
      <c r="E293" s="16" t="s">
        <v>2305</v>
      </c>
      <c r="F293" s="16" t="s">
        <v>179</v>
      </c>
      <c r="G293" s="16" t="s">
        <v>228</v>
      </c>
      <c r="H293" s="1" t="str">
        <f t="shared" si="24"/>
        <v>FUNASA - TCE</v>
      </c>
      <c r="I293" s="1" t="str">
        <f t="shared" si="25"/>
        <v>SmartGWT</v>
      </c>
      <c r="J293" s="1" t="str">
        <f t="shared" si="21"/>
        <v>Java</v>
      </c>
      <c r="K293" s="1" t="str">
        <f t="shared" si="22"/>
        <v>EPE</v>
      </c>
      <c r="L293" s="1" t="str">
        <f t="shared" si="23"/>
        <v>Manual</v>
      </c>
    </row>
    <row r="294" spans="1:12" ht="57" x14ac:dyDescent="0.15">
      <c r="A294" s="15" t="s">
        <v>669</v>
      </c>
      <c r="B294" s="16" t="s">
        <v>664</v>
      </c>
      <c r="C294" s="16" t="s">
        <v>2306</v>
      </c>
      <c r="D294" s="16" t="s">
        <v>716</v>
      </c>
      <c r="E294" s="16" t="s">
        <v>2305</v>
      </c>
      <c r="F294" s="16" t="s">
        <v>179</v>
      </c>
      <c r="G294" s="16" t="s">
        <v>668</v>
      </c>
      <c r="H294" s="1" t="str">
        <f t="shared" si="24"/>
        <v>FUNASA - SEMINÁRIO</v>
      </c>
      <c r="I294" s="1" t="str">
        <f t="shared" si="25"/>
        <v>SmartGWT</v>
      </c>
      <c r="J294" s="1" t="str">
        <f t="shared" si="21"/>
        <v>Java</v>
      </c>
      <c r="K294" s="1" t="str">
        <f t="shared" si="22"/>
        <v>EPE</v>
      </c>
      <c r="L294" s="1" t="str">
        <f t="shared" si="23"/>
        <v>Manual</v>
      </c>
    </row>
    <row r="295" spans="1:12" ht="57" x14ac:dyDescent="0.15">
      <c r="A295" s="15" t="s">
        <v>676</v>
      </c>
      <c r="B295" s="16" t="s">
        <v>675</v>
      </c>
      <c r="C295" s="16" t="s">
        <v>2306</v>
      </c>
      <c r="D295" s="16" t="s">
        <v>663</v>
      </c>
      <c r="E295" s="16" t="s">
        <v>2305</v>
      </c>
      <c r="F295" s="16" t="s">
        <v>179</v>
      </c>
      <c r="G295" s="16" t="s">
        <v>674</v>
      </c>
      <c r="H295" s="1" t="str">
        <f t="shared" si="24"/>
        <v>FUNASA - Fiscalizadora</v>
      </c>
      <c r="I295" s="1" t="str">
        <f t="shared" si="25"/>
        <v>SmartGWT</v>
      </c>
      <c r="J295" s="1" t="str">
        <f t="shared" si="21"/>
        <v>Java</v>
      </c>
      <c r="K295" s="1" t="str">
        <f t="shared" si="22"/>
        <v>EPE</v>
      </c>
      <c r="L295" s="1" t="str">
        <f t="shared" si="23"/>
        <v>Manual</v>
      </c>
    </row>
    <row r="296" spans="1:12" ht="28.5" x14ac:dyDescent="0.15">
      <c r="A296" s="15" t="s">
        <v>680</v>
      </c>
      <c r="B296" s="16" t="s">
        <v>2246</v>
      </c>
      <c r="C296" s="16" t="s">
        <v>289</v>
      </c>
      <c r="D296" s="16" t="s">
        <v>2337</v>
      </c>
      <c r="E296" s="16" t="s">
        <v>2305</v>
      </c>
      <c r="F296" s="16" t="s">
        <v>179</v>
      </c>
      <c r="G296" s="16" t="s">
        <v>679</v>
      </c>
      <c r="H296" s="1" t="str">
        <f t="shared" si="24"/>
        <v>FUNASA - ADMINUSER</v>
      </c>
      <c r="I296" s="1" t="str">
        <f t="shared" si="25"/>
        <v>SEM FRAMEWORK</v>
      </c>
      <c r="J296" s="1" t="str">
        <f t="shared" si="21"/>
        <v>PHP</v>
      </c>
      <c r="K296" s="1" t="str">
        <f t="shared" si="22"/>
        <v>Sem Técnica</v>
      </c>
      <c r="L296" s="1" t="str">
        <f t="shared" si="23"/>
        <v>Manual</v>
      </c>
    </row>
    <row r="297" spans="1:12" ht="15" x14ac:dyDescent="0.15">
      <c r="A297" s="15" t="s">
        <v>671</v>
      </c>
      <c r="B297" s="16" t="s">
        <v>664</v>
      </c>
      <c r="C297" s="16" t="s">
        <v>2306</v>
      </c>
      <c r="D297" s="16" t="s">
        <v>2244</v>
      </c>
      <c r="E297" s="16" t="s">
        <v>2305</v>
      </c>
      <c r="F297" s="16" t="s">
        <v>179</v>
      </c>
      <c r="G297" s="16" t="s">
        <v>670</v>
      </c>
      <c r="H297" s="1" t="str">
        <f t="shared" si="24"/>
        <v>FUNASA - Questionário</v>
      </c>
      <c r="I297" s="1" t="str">
        <f t="shared" si="25"/>
        <v>SmartGWT</v>
      </c>
      <c r="J297" s="1" t="str">
        <f t="shared" si="21"/>
        <v>Java</v>
      </c>
      <c r="K297" s="1" t="str">
        <f t="shared" si="22"/>
        <v>Sem Técnica</v>
      </c>
      <c r="L297" s="1" t="str">
        <f t="shared" si="23"/>
        <v>Manual</v>
      </c>
    </row>
    <row r="298" spans="1:12" ht="15" x14ac:dyDescent="0.15">
      <c r="A298" s="15" t="s">
        <v>673</v>
      </c>
      <c r="B298" s="16" t="s">
        <v>664</v>
      </c>
      <c r="C298" s="16" t="s">
        <v>2306</v>
      </c>
      <c r="D298" s="16" t="s">
        <v>2244</v>
      </c>
      <c r="E298" s="16"/>
      <c r="F298" s="16" t="s">
        <v>179</v>
      </c>
      <c r="G298" s="16" t="s">
        <v>672</v>
      </c>
      <c r="H298" s="1" t="str">
        <f t="shared" si="24"/>
        <v>FUNASA - CONTRATO</v>
      </c>
      <c r="I298" s="1" t="str">
        <f t="shared" si="25"/>
        <v>SmartGWT</v>
      </c>
      <c r="J298" s="1" t="str">
        <f t="shared" si="21"/>
        <v>Java</v>
      </c>
      <c r="K298" s="1" t="str">
        <f t="shared" si="22"/>
        <v>Sem Técnica</v>
      </c>
      <c r="L298" s="1" t="str">
        <f t="shared" si="23"/>
        <v>Manual</v>
      </c>
    </row>
    <row r="299" spans="1:12" ht="30" x14ac:dyDescent="0.15">
      <c r="A299" s="15" t="s">
        <v>678</v>
      </c>
      <c r="B299" s="16" t="s">
        <v>2246</v>
      </c>
      <c r="C299" s="16"/>
      <c r="D299" s="16" t="s">
        <v>2244</v>
      </c>
      <c r="E299" s="16"/>
      <c r="F299" s="16" t="s">
        <v>179</v>
      </c>
      <c r="G299" s="16" t="s">
        <v>677</v>
      </c>
      <c r="H299" s="1" t="str">
        <f t="shared" si="24"/>
        <v>FUNASA - GEOREFERENCIAMENTO</v>
      </c>
      <c r="I299" s="1" t="str">
        <f t="shared" si="25"/>
        <v>SEM FRAMEWORK</v>
      </c>
      <c r="J299" s="1" t="str">
        <f t="shared" si="21"/>
        <v>Outras Linguagens</v>
      </c>
      <c r="K299" s="1" t="str">
        <f t="shared" si="22"/>
        <v>Sem Técnica</v>
      </c>
      <c r="L299" s="1" t="str">
        <f t="shared" si="23"/>
        <v>Manual</v>
      </c>
    </row>
    <row r="300" spans="1:12" ht="71.25" x14ac:dyDescent="0.15">
      <c r="A300" s="15" t="s">
        <v>667</v>
      </c>
      <c r="B300" s="16" t="s">
        <v>664</v>
      </c>
      <c r="C300" s="16" t="s">
        <v>2306</v>
      </c>
      <c r="D300" s="16" t="s">
        <v>374</v>
      </c>
      <c r="E300" s="16" t="s">
        <v>2305</v>
      </c>
      <c r="F300" s="16" t="s">
        <v>179</v>
      </c>
      <c r="G300" s="16" t="s">
        <v>180</v>
      </c>
      <c r="H300" s="1" t="str">
        <f t="shared" si="24"/>
        <v>FUNASA - SIGA</v>
      </c>
      <c r="I300" s="1" t="str">
        <f t="shared" si="25"/>
        <v>SmartGWT</v>
      </c>
      <c r="J300" s="1" t="str">
        <f t="shared" si="21"/>
        <v>Java</v>
      </c>
      <c r="K300" s="1" t="str">
        <f t="shared" si="22"/>
        <v>EPE</v>
      </c>
      <c r="L300" s="1" t="str">
        <f t="shared" si="23"/>
        <v>Manual</v>
      </c>
    </row>
    <row r="301" spans="1:12" ht="28.5" x14ac:dyDescent="0.15">
      <c r="A301" s="15" t="s">
        <v>2852</v>
      </c>
      <c r="B301" s="16" t="s">
        <v>3234</v>
      </c>
      <c r="C301" s="16" t="s">
        <v>2848</v>
      </c>
      <c r="D301" s="16" t="s">
        <v>908</v>
      </c>
      <c r="E301" s="16" t="s">
        <v>2241</v>
      </c>
      <c r="F301" s="16" t="s">
        <v>179</v>
      </c>
      <c r="G301" s="16" t="s">
        <v>2504</v>
      </c>
      <c r="H301" s="1" t="str">
        <f t="shared" si="24"/>
        <v>FUNASA - SIGA 2.0</v>
      </c>
      <c r="I301" s="1" t="str">
        <f t="shared" si="25"/>
        <v>Angular</v>
      </c>
      <c r="J301" s="1" t="str">
        <f t="shared" si="21"/>
        <v>Java</v>
      </c>
      <c r="K301" s="1" t="str">
        <f t="shared" si="22"/>
        <v>EPE</v>
      </c>
      <c r="L301" s="1" t="str">
        <f t="shared" si="23"/>
        <v>Automatizado</v>
      </c>
    </row>
    <row r="302" spans="1:12" ht="28.5" x14ac:dyDescent="0.15">
      <c r="A302" s="15" t="s">
        <v>2847</v>
      </c>
      <c r="B302" s="16" t="s">
        <v>3235</v>
      </c>
      <c r="C302" s="16" t="s">
        <v>2848</v>
      </c>
      <c r="D302" s="16" t="s">
        <v>911</v>
      </c>
      <c r="E302" s="16" t="s">
        <v>2241</v>
      </c>
      <c r="F302" s="16" t="s">
        <v>179</v>
      </c>
      <c r="G302" s="16" t="s">
        <v>2505</v>
      </c>
      <c r="H302" s="1" t="str">
        <f t="shared" si="24"/>
        <v>FUNASA - SCA 2.0</v>
      </c>
      <c r="I302" s="1" t="str">
        <f t="shared" si="25"/>
        <v>Angular</v>
      </c>
      <c r="J302" s="1" t="str">
        <f t="shared" si="21"/>
        <v>Java</v>
      </c>
      <c r="K302" s="1" t="str">
        <f t="shared" si="22"/>
        <v>EPE</v>
      </c>
      <c r="L302" s="1" t="str">
        <f t="shared" si="23"/>
        <v>Automatizado</v>
      </c>
    </row>
    <row r="303" spans="1:12" ht="15" x14ac:dyDescent="0.15">
      <c r="A303" s="15" t="s">
        <v>2849</v>
      </c>
      <c r="B303" s="16" t="s">
        <v>375</v>
      </c>
      <c r="C303" s="16" t="s">
        <v>2850</v>
      </c>
      <c r="D303" s="16" t="s">
        <v>911</v>
      </c>
      <c r="E303" s="16"/>
      <c r="F303" s="16" t="s">
        <v>179</v>
      </c>
      <c r="G303" s="16" t="s">
        <v>2851</v>
      </c>
      <c r="H303" s="1" t="str">
        <f t="shared" si="24"/>
        <v>FUNASA - CONGRESSO</v>
      </c>
      <c r="I303" s="1" t="str">
        <f t="shared" si="25"/>
        <v>SmartGWT</v>
      </c>
      <c r="J303" s="1" t="str">
        <f t="shared" si="21"/>
        <v>Java</v>
      </c>
      <c r="K303" s="1" t="str">
        <f t="shared" si="22"/>
        <v>EPE</v>
      </c>
      <c r="L303" s="1" t="str">
        <f t="shared" si="23"/>
        <v>Manual</v>
      </c>
    </row>
    <row r="304" spans="1:12" ht="15" x14ac:dyDescent="0.15">
      <c r="A304" s="15" t="s">
        <v>660</v>
      </c>
      <c r="B304" s="16" t="s">
        <v>588</v>
      </c>
      <c r="C304" s="16" t="s">
        <v>289</v>
      </c>
      <c r="D304" s="16" t="s">
        <v>2244</v>
      </c>
      <c r="E304" s="16" t="s">
        <v>2305</v>
      </c>
      <c r="F304" s="16" t="s">
        <v>83</v>
      </c>
      <c r="G304" s="16" t="s">
        <v>219</v>
      </c>
      <c r="H304" s="1" t="str">
        <f t="shared" si="24"/>
        <v>FNDE - INDICADORES</v>
      </c>
      <c r="I304" s="1" t="str">
        <f t="shared" si="25"/>
        <v>Zend N</v>
      </c>
      <c r="J304" s="1" t="str">
        <f t="shared" si="21"/>
        <v>PHP</v>
      </c>
      <c r="K304" s="1" t="str">
        <f t="shared" si="22"/>
        <v>Sem Técnica</v>
      </c>
      <c r="L304" s="1" t="str">
        <f t="shared" si="23"/>
        <v>Manual</v>
      </c>
    </row>
    <row r="305" spans="1:12" ht="15" x14ac:dyDescent="0.15">
      <c r="A305" s="15" t="s">
        <v>661</v>
      </c>
      <c r="B305" s="16" t="s">
        <v>588</v>
      </c>
      <c r="C305" s="16" t="s">
        <v>909</v>
      </c>
      <c r="D305" s="16" t="s">
        <v>2244</v>
      </c>
      <c r="E305" s="16" t="s">
        <v>2305</v>
      </c>
      <c r="F305" s="16" t="s">
        <v>83</v>
      </c>
      <c r="G305" s="16" t="s">
        <v>417</v>
      </c>
      <c r="H305" s="1" t="str">
        <f t="shared" si="24"/>
        <v>FNDE - SISREL</v>
      </c>
      <c r="I305" s="1" t="str">
        <f t="shared" si="25"/>
        <v>Zend N</v>
      </c>
      <c r="J305" s="1" t="str">
        <f t="shared" si="21"/>
        <v>Java</v>
      </c>
      <c r="K305" s="1" t="str">
        <f t="shared" si="22"/>
        <v>Sem Técnica</v>
      </c>
      <c r="L305" s="1" t="str">
        <f t="shared" si="23"/>
        <v>Manual</v>
      </c>
    </row>
    <row r="306" spans="1:12" ht="28.5" x14ac:dyDescent="0.15">
      <c r="A306" s="15" t="s">
        <v>659</v>
      </c>
      <c r="B306" s="16" t="s">
        <v>2876</v>
      </c>
      <c r="C306" s="16" t="s">
        <v>2306</v>
      </c>
      <c r="D306" s="16" t="s">
        <v>2877</v>
      </c>
      <c r="E306" s="16" t="s">
        <v>2305</v>
      </c>
      <c r="F306" s="16" t="s">
        <v>83</v>
      </c>
      <c r="G306" s="16" t="s">
        <v>658</v>
      </c>
      <c r="H306" s="1" t="str">
        <f t="shared" si="24"/>
        <v>FNDE - SIPAC</v>
      </c>
      <c r="I306" s="1" t="str">
        <f t="shared" si="25"/>
        <v>Struts</v>
      </c>
      <c r="J306" s="1" t="str">
        <f t="shared" si="21"/>
        <v>Java</v>
      </c>
      <c r="K306" s="1" t="str">
        <f t="shared" si="22"/>
        <v>Sem Técnica</v>
      </c>
      <c r="L306" s="1" t="str">
        <f t="shared" si="23"/>
        <v>Manual</v>
      </c>
    </row>
    <row r="307" spans="1:12" ht="28.5" x14ac:dyDescent="0.15">
      <c r="A307" s="15" t="s">
        <v>656</v>
      </c>
      <c r="B307" s="16" t="s">
        <v>588</v>
      </c>
      <c r="C307" s="16" t="s">
        <v>909</v>
      </c>
      <c r="D307" s="16" t="s">
        <v>2819</v>
      </c>
      <c r="E307" s="16" t="s">
        <v>2305</v>
      </c>
      <c r="F307" s="16" t="s">
        <v>83</v>
      </c>
      <c r="G307" s="16" t="s">
        <v>655</v>
      </c>
      <c r="H307" s="1" t="str">
        <f t="shared" si="24"/>
        <v>FNDE - SISUGP</v>
      </c>
      <c r="I307" s="1" t="str">
        <f t="shared" si="25"/>
        <v>Zend N</v>
      </c>
      <c r="J307" s="1" t="str">
        <f t="shared" si="21"/>
        <v>Java</v>
      </c>
      <c r="K307" s="1" t="str">
        <f t="shared" si="22"/>
        <v>Caso de Uso</v>
      </c>
      <c r="L307" s="1" t="str">
        <f t="shared" si="23"/>
        <v>Manual</v>
      </c>
    </row>
    <row r="308" spans="1:12" ht="71.25" x14ac:dyDescent="0.15">
      <c r="A308" s="15" t="s">
        <v>626</v>
      </c>
      <c r="B308" s="16" t="s">
        <v>576</v>
      </c>
      <c r="C308" s="16" t="s">
        <v>370</v>
      </c>
      <c r="D308" s="16" t="s">
        <v>2250</v>
      </c>
      <c r="E308" s="16" t="s">
        <v>2305</v>
      </c>
      <c r="F308" s="16" t="s">
        <v>83</v>
      </c>
      <c r="G308" s="16" t="s">
        <v>625</v>
      </c>
      <c r="H308" s="1" t="str">
        <f t="shared" si="24"/>
        <v>FNDE - SINUTRI</v>
      </c>
      <c r="I308" s="1" t="str">
        <f t="shared" si="25"/>
        <v>SEM FRAMEWORK</v>
      </c>
      <c r="J308" s="1" t="str">
        <f t="shared" si="21"/>
        <v>Delphi</v>
      </c>
      <c r="K308" s="1" t="str">
        <f t="shared" si="22"/>
        <v>Caso de Uso</v>
      </c>
      <c r="L308" s="1" t="str">
        <f t="shared" si="23"/>
        <v>Manual</v>
      </c>
    </row>
    <row r="309" spans="1:12" ht="28.5" x14ac:dyDescent="0.15">
      <c r="A309" s="15" t="s">
        <v>618</v>
      </c>
      <c r="B309" s="16" t="s">
        <v>588</v>
      </c>
      <c r="C309" s="16" t="s">
        <v>909</v>
      </c>
      <c r="D309" s="16" t="s">
        <v>2856</v>
      </c>
      <c r="E309" s="16" t="s">
        <v>2305</v>
      </c>
      <c r="F309" s="16" t="s">
        <v>83</v>
      </c>
      <c r="G309" s="16" t="s">
        <v>277</v>
      </c>
      <c r="H309" s="1" t="str">
        <f t="shared" si="24"/>
        <v>FNDE - SPAE</v>
      </c>
      <c r="I309" s="1" t="str">
        <f t="shared" si="25"/>
        <v>Zend N</v>
      </c>
      <c r="J309" s="1" t="str">
        <f t="shared" si="21"/>
        <v>Java</v>
      </c>
      <c r="K309" s="1" t="str">
        <f t="shared" si="22"/>
        <v>Caso de Uso</v>
      </c>
      <c r="L309" s="1" t="str">
        <f t="shared" si="23"/>
        <v>Manual</v>
      </c>
    </row>
    <row r="310" spans="1:12" ht="30" x14ac:dyDescent="0.15">
      <c r="A310" s="15" t="s">
        <v>617</v>
      </c>
      <c r="B310" s="16" t="s">
        <v>371</v>
      </c>
      <c r="C310" s="16" t="s">
        <v>370</v>
      </c>
      <c r="D310" s="16" t="s">
        <v>2249</v>
      </c>
      <c r="E310" s="16" t="s">
        <v>2305</v>
      </c>
      <c r="F310" s="16" t="s">
        <v>83</v>
      </c>
      <c r="G310" s="16" t="s">
        <v>616</v>
      </c>
      <c r="H310" s="1" t="str">
        <f t="shared" si="24"/>
        <v>FNDE - DOTAÇÃO PATRIMÔNIO</v>
      </c>
      <c r="I310" s="1" t="str">
        <f t="shared" si="25"/>
        <v>SEM FRAMEWORK</v>
      </c>
      <c r="J310" s="1" t="str">
        <f t="shared" si="21"/>
        <v>Delphi</v>
      </c>
      <c r="K310" s="1" t="str">
        <f t="shared" si="22"/>
        <v>EPE</v>
      </c>
      <c r="L310" s="1" t="str">
        <f t="shared" si="23"/>
        <v>Manual</v>
      </c>
    </row>
    <row r="311" spans="1:12" ht="71.25" x14ac:dyDescent="0.15">
      <c r="A311" s="15" t="s">
        <v>630</v>
      </c>
      <c r="B311" s="16" t="s">
        <v>576</v>
      </c>
      <c r="C311" s="16" t="s">
        <v>370</v>
      </c>
      <c r="D311" s="16" t="s">
        <v>2250</v>
      </c>
      <c r="E311" s="16" t="s">
        <v>2305</v>
      </c>
      <c r="F311" s="16" t="s">
        <v>83</v>
      </c>
      <c r="G311" s="16" t="s">
        <v>262</v>
      </c>
      <c r="H311" s="1" t="str">
        <f t="shared" si="24"/>
        <v>FNDE - SISCAR</v>
      </c>
      <c r="I311" s="1" t="str">
        <f t="shared" si="25"/>
        <v>SEM FRAMEWORK</v>
      </c>
      <c r="J311" s="1" t="str">
        <f t="shared" si="21"/>
        <v>Delphi</v>
      </c>
      <c r="K311" s="1" t="str">
        <f t="shared" si="22"/>
        <v>Caso de Uso</v>
      </c>
      <c r="L311" s="1" t="str">
        <f t="shared" si="23"/>
        <v>Manual</v>
      </c>
    </row>
    <row r="312" spans="1:12" ht="28.5" x14ac:dyDescent="0.15">
      <c r="A312" s="15" t="s">
        <v>628</v>
      </c>
      <c r="B312" s="16" t="s">
        <v>588</v>
      </c>
      <c r="C312" s="16" t="s">
        <v>909</v>
      </c>
      <c r="D312" s="16" t="s">
        <v>2249</v>
      </c>
      <c r="E312" s="16" t="s">
        <v>2305</v>
      </c>
      <c r="F312" s="16" t="s">
        <v>83</v>
      </c>
      <c r="G312" s="16" t="s">
        <v>627</v>
      </c>
      <c r="H312" s="1" t="str">
        <f t="shared" si="24"/>
        <v>FNDE - SISAR</v>
      </c>
      <c r="I312" s="1" t="str">
        <f t="shared" si="25"/>
        <v>Zend N</v>
      </c>
      <c r="J312" s="1" t="str">
        <f t="shared" si="21"/>
        <v>Java</v>
      </c>
      <c r="K312" s="1" t="str">
        <f t="shared" si="22"/>
        <v>EPE</v>
      </c>
      <c r="L312" s="1" t="str">
        <f t="shared" si="23"/>
        <v>Manual</v>
      </c>
    </row>
    <row r="313" spans="1:12" ht="71.25" x14ac:dyDescent="0.15">
      <c r="A313" s="15" t="s">
        <v>629</v>
      </c>
      <c r="B313" s="16" t="s">
        <v>576</v>
      </c>
      <c r="C313" s="16" t="s">
        <v>370</v>
      </c>
      <c r="D313" s="16" t="s">
        <v>2854</v>
      </c>
      <c r="E313" s="16" t="s">
        <v>2305</v>
      </c>
      <c r="F313" s="16" t="s">
        <v>83</v>
      </c>
      <c r="G313" s="16" t="s">
        <v>330</v>
      </c>
      <c r="H313" s="1" t="str">
        <f t="shared" si="24"/>
        <v>FNDE - Frequência</v>
      </c>
      <c r="I313" s="1" t="str">
        <f t="shared" si="25"/>
        <v>SEM FRAMEWORK</v>
      </c>
      <c r="J313" s="1" t="str">
        <f t="shared" si="21"/>
        <v>Delphi</v>
      </c>
      <c r="K313" s="1" t="str">
        <f t="shared" si="22"/>
        <v>Caso de Uso</v>
      </c>
      <c r="L313" s="1" t="str">
        <f t="shared" si="23"/>
        <v>Manual</v>
      </c>
    </row>
    <row r="314" spans="1:12" ht="28.5" x14ac:dyDescent="0.15">
      <c r="A314" s="15" t="s">
        <v>624</v>
      </c>
      <c r="B314" s="16" t="s">
        <v>2855</v>
      </c>
      <c r="C314" s="16" t="s">
        <v>2306</v>
      </c>
      <c r="D314" s="16" t="s">
        <v>2244</v>
      </c>
      <c r="E314" s="16" t="s">
        <v>2305</v>
      </c>
      <c r="F314" s="16" t="s">
        <v>83</v>
      </c>
      <c r="G314" s="16" t="s">
        <v>623</v>
      </c>
      <c r="H314" s="1" t="str">
        <f t="shared" si="24"/>
        <v>FNDE - SEGWEB</v>
      </c>
      <c r="I314" s="1" t="str">
        <f t="shared" si="25"/>
        <v>Struts</v>
      </c>
      <c r="J314" s="1" t="str">
        <f t="shared" si="21"/>
        <v>Java</v>
      </c>
      <c r="K314" s="1" t="str">
        <f t="shared" si="22"/>
        <v>Sem Técnica</v>
      </c>
      <c r="L314" s="1" t="str">
        <f t="shared" si="23"/>
        <v>Manual</v>
      </c>
    </row>
    <row r="315" spans="1:12" ht="28.5" x14ac:dyDescent="0.15">
      <c r="A315" s="15" t="s">
        <v>622</v>
      </c>
      <c r="B315" s="16" t="s">
        <v>576</v>
      </c>
      <c r="C315" s="16" t="s">
        <v>370</v>
      </c>
      <c r="D315" s="16" t="s">
        <v>2819</v>
      </c>
      <c r="E315" s="16" t="s">
        <v>2305</v>
      </c>
      <c r="F315" s="16" t="s">
        <v>83</v>
      </c>
      <c r="G315" s="16" t="s">
        <v>621</v>
      </c>
      <c r="H315" s="1" t="str">
        <f t="shared" si="24"/>
        <v>FNDE - SISCAL</v>
      </c>
      <c r="I315" s="1" t="str">
        <f t="shared" si="25"/>
        <v>SEM FRAMEWORK</v>
      </c>
      <c r="J315" s="1" t="str">
        <f t="shared" si="21"/>
        <v>Delphi</v>
      </c>
      <c r="K315" s="1" t="str">
        <f t="shared" si="22"/>
        <v>Caso de Uso</v>
      </c>
      <c r="L315" s="1" t="str">
        <f t="shared" si="23"/>
        <v>Manual</v>
      </c>
    </row>
    <row r="316" spans="1:12" ht="28.5" x14ac:dyDescent="0.15">
      <c r="A316" s="15" t="s">
        <v>620</v>
      </c>
      <c r="B316" s="16" t="s">
        <v>576</v>
      </c>
      <c r="C316" s="16" t="s">
        <v>370</v>
      </c>
      <c r="D316" s="16" t="s">
        <v>2819</v>
      </c>
      <c r="E316" s="16" t="s">
        <v>2305</v>
      </c>
      <c r="F316" s="16" t="s">
        <v>83</v>
      </c>
      <c r="G316" s="16" t="s">
        <v>619</v>
      </c>
      <c r="H316" s="1" t="str">
        <f t="shared" si="24"/>
        <v>FNDE - SICOP</v>
      </c>
      <c r="I316" s="1" t="str">
        <f t="shared" si="25"/>
        <v>SEM FRAMEWORK</v>
      </c>
      <c r="J316" s="1" t="str">
        <f t="shared" si="21"/>
        <v>Delphi</v>
      </c>
      <c r="K316" s="1" t="str">
        <f t="shared" si="22"/>
        <v>Caso de Uso</v>
      </c>
      <c r="L316" s="1" t="str">
        <f t="shared" si="23"/>
        <v>Manual</v>
      </c>
    </row>
    <row r="317" spans="1:12" ht="71.25" x14ac:dyDescent="0.15">
      <c r="A317" s="15" t="s">
        <v>584</v>
      </c>
      <c r="B317" s="16" t="s">
        <v>580</v>
      </c>
      <c r="C317" s="16" t="s">
        <v>370</v>
      </c>
      <c r="D317" s="16" t="s">
        <v>394</v>
      </c>
      <c r="E317" s="16" t="s">
        <v>2305</v>
      </c>
      <c r="F317" s="16" t="s">
        <v>83</v>
      </c>
      <c r="G317" s="16" t="s">
        <v>202</v>
      </c>
      <c r="H317" s="1" t="str">
        <f t="shared" si="24"/>
        <v>FNDE - SIGAE</v>
      </c>
      <c r="I317" s="1" t="str">
        <f t="shared" si="25"/>
        <v>SEM FRAMEWORK</v>
      </c>
      <c r="J317" s="1" t="str">
        <f t="shared" si="21"/>
        <v>Delphi</v>
      </c>
      <c r="K317" s="1" t="str">
        <f t="shared" si="22"/>
        <v>Caso de Uso</v>
      </c>
      <c r="L317" s="1" t="str">
        <f t="shared" si="23"/>
        <v>Manual</v>
      </c>
    </row>
    <row r="318" spans="1:12" ht="71.25" x14ac:dyDescent="0.15">
      <c r="A318" s="15" t="s">
        <v>583</v>
      </c>
      <c r="B318" s="16" t="s">
        <v>576</v>
      </c>
      <c r="C318" s="16" t="s">
        <v>370</v>
      </c>
      <c r="D318" s="16" t="s">
        <v>394</v>
      </c>
      <c r="E318" s="16" t="s">
        <v>2305</v>
      </c>
      <c r="F318" s="16" t="s">
        <v>83</v>
      </c>
      <c r="G318" s="16" t="s">
        <v>582</v>
      </c>
      <c r="H318" s="1" t="str">
        <f t="shared" si="24"/>
        <v>FNDE - SISPCO</v>
      </c>
      <c r="I318" s="1" t="str">
        <f t="shared" si="25"/>
        <v>SEM FRAMEWORK</v>
      </c>
      <c r="J318" s="1" t="str">
        <f t="shared" si="21"/>
        <v>Delphi</v>
      </c>
      <c r="K318" s="1" t="str">
        <f t="shared" si="22"/>
        <v>Caso de Uso</v>
      </c>
      <c r="L318" s="1" t="str">
        <f t="shared" si="23"/>
        <v>Manual</v>
      </c>
    </row>
    <row r="319" spans="1:12" ht="28.5" x14ac:dyDescent="0.15">
      <c r="A319" s="15" t="s">
        <v>581</v>
      </c>
      <c r="B319" s="16" t="s">
        <v>580</v>
      </c>
      <c r="C319" s="16" t="s">
        <v>370</v>
      </c>
      <c r="D319" s="16" t="s">
        <v>2249</v>
      </c>
      <c r="E319" s="16" t="s">
        <v>2305</v>
      </c>
      <c r="F319" s="16" t="s">
        <v>83</v>
      </c>
      <c r="G319" s="16" t="s">
        <v>259</v>
      </c>
      <c r="H319" s="1" t="str">
        <f t="shared" si="24"/>
        <v>FNDE - SAE</v>
      </c>
      <c r="I319" s="1" t="str">
        <f t="shared" si="25"/>
        <v>SEM FRAMEWORK</v>
      </c>
      <c r="J319" s="1" t="str">
        <f t="shared" si="21"/>
        <v>Delphi</v>
      </c>
      <c r="K319" s="1" t="str">
        <f t="shared" si="22"/>
        <v>EPE</v>
      </c>
      <c r="L319" s="1" t="str">
        <f t="shared" si="23"/>
        <v>Manual</v>
      </c>
    </row>
    <row r="320" spans="1:12" ht="71.25" x14ac:dyDescent="0.15">
      <c r="A320" s="15" t="s">
        <v>599</v>
      </c>
      <c r="B320" s="16" t="s">
        <v>598</v>
      </c>
      <c r="C320" s="16" t="s">
        <v>909</v>
      </c>
      <c r="D320" s="16" t="s">
        <v>2250</v>
      </c>
      <c r="E320" s="16" t="s">
        <v>2305</v>
      </c>
      <c r="F320" s="16" t="s">
        <v>83</v>
      </c>
      <c r="G320" s="16" t="s">
        <v>229</v>
      </c>
      <c r="H320" s="1" t="str">
        <f t="shared" si="24"/>
        <v>FNDE - INTEGRA</v>
      </c>
      <c r="I320" s="1" t="str">
        <f t="shared" si="25"/>
        <v>SEM FRAMEWORK</v>
      </c>
      <c r="J320" s="1" t="str">
        <f t="shared" si="21"/>
        <v>Java</v>
      </c>
      <c r="K320" s="1" t="str">
        <f t="shared" si="22"/>
        <v>Caso de Uso</v>
      </c>
      <c r="L320" s="1" t="str">
        <f t="shared" si="23"/>
        <v>Manual</v>
      </c>
    </row>
    <row r="321" spans="1:12" ht="71.25" x14ac:dyDescent="0.15">
      <c r="A321" s="15" t="s">
        <v>603</v>
      </c>
      <c r="B321" s="16" t="s">
        <v>598</v>
      </c>
      <c r="C321" s="16" t="s">
        <v>909</v>
      </c>
      <c r="D321" s="16" t="s">
        <v>2250</v>
      </c>
      <c r="E321" s="16" t="s">
        <v>2305</v>
      </c>
      <c r="F321" s="16" t="s">
        <v>83</v>
      </c>
      <c r="G321" s="16" t="s">
        <v>264</v>
      </c>
      <c r="H321" s="1" t="str">
        <f t="shared" si="24"/>
        <v>FNDE - CACS</v>
      </c>
      <c r="I321" s="1" t="str">
        <f t="shared" si="25"/>
        <v>SEM FRAMEWORK</v>
      </c>
      <c r="J321" s="1" t="str">
        <f t="shared" si="21"/>
        <v>Java</v>
      </c>
      <c r="K321" s="1" t="str">
        <f t="shared" si="22"/>
        <v>Caso de Uso</v>
      </c>
      <c r="L321" s="1" t="str">
        <f t="shared" si="23"/>
        <v>Manual</v>
      </c>
    </row>
    <row r="322" spans="1:12" ht="71.25" x14ac:dyDescent="0.15">
      <c r="A322" s="15" t="s">
        <v>601</v>
      </c>
      <c r="B322" s="16" t="s">
        <v>598</v>
      </c>
      <c r="C322" s="16" t="s">
        <v>909</v>
      </c>
      <c r="D322" s="16" t="s">
        <v>2250</v>
      </c>
      <c r="E322" s="16" t="s">
        <v>2305</v>
      </c>
      <c r="F322" s="16" t="s">
        <v>83</v>
      </c>
      <c r="G322" s="16" t="s">
        <v>146</v>
      </c>
      <c r="H322" s="1" t="str">
        <f t="shared" si="24"/>
        <v>FNDE - SIFE</v>
      </c>
      <c r="I322" s="1" t="str">
        <f t="shared" si="25"/>
        <v>SEM FRAMEWORK</v>
      </c>
      <c r="J322" s="1" t="str">
        <f t="shared" ref="J322:J385" si="26">IFERROR(IF(
FIND("Java",$C322)&gt;0,"Java"),
IFERROR(IF(
FIND("Delphi",$C322)&gt;0,"Delphi"),
IFERROR(IF(
FIND("PHP",$C322)&gt;0,"PHP"),
IFERROR(IF(
FIND("ASP",$C322)&gt;0,"ASP"),
IFERROR(IF(
FIND("C#",$C322)&gt;0,"C#"),"Outras Linguagens")))))</f>
        <v>Java</v>
      </c>
      <c r="K322" s="1" t="str">
        <f t="shared" ref="K322:K385" si="27">IFERROR(IF(
FIND("Caso de Uso",$D322)&gt;0,"Caso de Uso",IF(FIND("EPE",$D322)&gt;0,"EPE","Sem Técnica")
),IFERROR(IF(FIND("EPE",$D322)&gt;0,"EPE","Sem Técnica"),"Sem Técnica"))</f>
        <v>Caso de Uso</v>
      </c>
      <c r="L322" s="1" t="str">
        <f t="shared" ref="L322:L385" si="28">IFERROR(IF(
FIND("Automatizado",$E322)&gt;0,"Automatizado","Manual"),"Manual")</f>
        <v>Manual</v>
      </c>
    </row>
    <row r="323" spans="1:12" ht="42.75" x14ac:dyDescent="0.15">
      <c r="A323" s="15" t="s">
        <v>600</v>
      </c>
      <c r="B323" s="16" t="s">
        <v>2862</v>
      </c>
      <c r="C323" s="16" t="s">
        <v>2306</v>
      </c>
      <c r="D323" s="16" t="s">
        <v>2249</v>
      </c>
      <c r="E323" s="16" t="s">
        <v>2305</v>
      </c>
      <c r="F323" s="16" t="s">
        <v>83</v>
      </c>
      <c r="G323" s="16" t="s">
        <v>142</v>
      </c>
      <c r="H323" s="1" t="str">
        <f t="shared" ref="H323:H386" si="29">F323 &amp; " - " &amp; G323</f>
        <v>FNDE - SIGECON</v>
      </c>
      <c r="I323" s="1" t="str">
        <f t="shared" ref="I323:I386" si="30">IFERROR(IF(
FIND("Angular",$B323)&gt;0,"Angular"),
IFERROR(IF(
FIND(".Net",$B323)&gt;0,".Net"),
IFERROR(IF(
FIND("Zend",$B323)&gt;0,"Zend N"),
IFERROR(IF(
FIND("SIMEC",$B323)&gt;0,"SIMEC"),
IFERROR(IF(
FIND("Bootstrap",$B323)&gt;0,"Bootstrap"),
IFERROR(IF(
FIND("Struts",$B323)&gt;0,"Struts"),
IFERROR(IF(
FIND("JSF",$B323)&gt;0,"JSF"),
IFERROR(IF(
FIND("SmartGWT",$B323)&gt;0,"SmartGWT"),
IFERROR(IF(
FIND("Spring",$B323)&gt;0,"Spring"),
IFERROR(IF(
FIND("EXT JS",$B323)&gt;0,"EXT JS"),
IFERROR(IF(
FIND("CakePHP",$B323)&gt;0,"CakePHP"),
IFERROR(IF(
FIND("Formdin",$B323)&gt;0,"Formdin"),
IFERROR(IF(
FIND("Quartz",$B323)&gt;0,"Quartz"),
IFERROR(IF(
FIND("JEE 6",$B323)&gt;0,"JEE 6"),
"SEM FRAMEWORK"
))))))))))))))</f>
        <v>JSF</v>
      </c>
      <c r="J323" s="1" t="str">
        <f t="shared" si="26"/>
        <v>Java</v>
      </c>
      <c r="K323" s="1" t="str">
        <f t="shared" si="27"/>
        <v>EPE</v>
      </c>
      <c r="L323" s="1" t="str">
        <f t="shared" si="28"/>
        <v>Manual</v>
      </c>
    </row>
    <row r="324" spans="1:12" ht="42.75" x14ac:dyDescent="0.15">
      <c r="A324" s="15" t="s">
        <v>604</v>
      </c>
      <c r="B324" s="16" t="s">
        <v>573</v>
      </c>
      <c r="C324" s="16" t="s">
        <v>2306</v>
      </c>
      <c r="D324" s="16" t="s">
        <v>2857</v>
      </c>
      <c r="E324" s="16" t="s">
        <v>2305</v>
      </c>
      <c r="F324" s="16" t="s">
        <v>83</v>
      </c>
      <c r="G324" s="16" t="s">
        <v>163</v>
      </c>
      <c r="H324" s="1" t="str">
        <f t="shared" si="29"/>
        <v>FNDE - CAE VIRTUAL</v>
      </c>
      <c r="I324" s="1" t="str">
        <f t="shared" si="30"/>
        <v>Struts</v>
      </c>
      <c r="J324" s="1" t="str">
        <f t="shared" si="26"/>
        <v>Java</v>
      </c>
      <c r="K324" s="1" t="str">
        <f t="shared" si="27"/>
        <v>Caso de Uso</v>
      </c>
      <c r="L324" s="1" t="str">
        <f t="shared" si="28"/>
        <v>Manual</v>
      </c>
    </row>
    <row r="325" spans="1:12" ht="71.25" x14ac:dyDescent="0.15">
      <c r="A325" s="15" t="s">
        <v>602</v>
      </c>
      <c r="B325" s="16" t="s">
        <v>576</v>
      </c>
      <c r="C325" s="16" t="s">
        <v>370</v>
      </c>
      <c r="D325" s="16" t="s">
        <v>2250</v>
      </c>
      <c r="E325" s="16" t="s">
        <v>2305</v>
      </c>
      <c r="F325" s="16" t="s">
        <v>83</v>
      </c>
      <c r="G325" s="16" t="s">
        <v>255</v>
      </c>
      <c r="H325" s="1" t="str">
        <f t="shared" si="29"/>
        <v>FNDE - STL</v>
      </c>
      <c r="I325" s="1" t="str">
        <f t="shared" si="30"/>
        <v>SEM FRAMEWORK</v>
      </c>
      <c r="J325" s="1" t="str">
        <f t="shared" si="26"/>
        <v>Delphi</v>
      </c>
      <c r="K325" s="1" t="str">
        <f t="shared" si="27"/>
        <v>Caso de Uso</v>
      </c>
      <c r="L325" s="1" t="str">
        <f t="shared" si="28"/>
        <v>Manual</v>
      </c>
    </row>
    <row r="326" spans="1:12" ht="71.25" x14ac:dyDescent="0.15">
      <c r="A326" s="15" t="s">
        <v>607</v>
      </c>
      <c r="B326" s="16" t="s">
        <v>580</v>
      </c>
      <c r="C326" s="16" t="s">
        <v>370</v>
      </c>
      <c r="D326" s="16" t="s">
        <v>2250</v>
      </c>
      <c r="E326" s="16" t="s">
        <v>2305</v>
      </c>
      <c r="F326" s="16" t="s">
        <v>83</v>
      </c>
      <c r="G326" s="16" t="s">
        <v>249</v>
      </c>
      <c r="H326" s="1" t="str">
        <f t="shared" si="29"/>
        <v>FNDE - SRH</v>
      </c>
      <c r="I326" s="1" t="str">
        <f t="shared" si="30"/>
        <v>SEM FRAMEWORK</v>
      </c>
      <c r="J326" s="1" t="str">
        <f t="shared" si="26"/>
        <v>Delphi</v>
      </c>
      <c r="K326" s="1" t="str">
        <f t="shared" si="27"/>
        <v>Caso de Uso</v>
      </c>
      <c r="L326" s="1" t="str">
        <f t="shared" si="28"/>
        <v>Manual</v>
      </c>
    </row>
    <row r="327" spans="1:12" ht="71.25" x14ac:dyDescent="0.15">
      <c r="A327" s="15" t="s">
        <v>606</v>
      </c>
      <c r="B327" s="16" t="s">
        <v>576</v>
      </c>
      <c r="C327" s="16" t="s">
        <v>370</v>
      </c>
      <c r="D327" s="16" t="s">
        <v>2859</v>
      </c>
      <c r="E327" s="16" t="s">
        <v>2305</v>
      </c>
      <c r="F327" s="16" t="s">
        <v>83</v>
      </c>
      <c r="G327" s="16" t="s">
        <v>605</v>
      </c>
      <c r="H327" s="1" t="str">
        <f t="shared" si="29"/>
        <v>FNDE - SPOOL</v>
      </c>
      <c r="I327" s="1" t="str">
        <f t="shared" si="30"/>
        <v>SEM FRAMEWORK</v>
      </c>
      <c r="J327" s="1" t="str">
        <f t="shared" si="26"/>
        <v>Delphi</v>
      </c>
      <c r="K327" s="1" t="str">
        <f t="shared" si="27"/>
        <v>Caso de Uso</v>
      </c>
      <c r="L327" s="1" t="str">
        <f t="shared" si="28"/>
        <v>Manual</v>
      </c>
    </row>
    <row r="328" spans="1:12" ht="15" x14ac:dyDescent="0.15">
      <c r="A328" s="15" t="s">
        <v>633</v>
      </c>
      <c r="B328" s="16" t="s">
        <v>576</v>
      </c>
      <c r="C328" s="16" t="s">
        <v>370</v>
      </c>
      <c r="D328" s="16" t="s">
        <v>2244</v>
      </c>
      <c r="E328" s="16" t="s">
        <v>2305</v>
      </c>
      <c r="F328" s="16" t="s">
        <v>83</v>
      </c>
      <c r="G328" s="16" t="s">
        <v>632</v>
      </c>
      <c r="H328" s="1" t="str">
        <f t="shared" si="29"/>
        <v>FNDE - SCF-PREVIA</v>
      </c>
      <c r="I328" s="1" t="str">
        <f t="shared" si="30"/>
        <v>SEM FRAMEWORK</v>
      </c>
      <c r="J328" s="1" t="str">
        <f t="shared" si="26"/>
        <v>Delphi</v>
      </c>
      <c r="K328" s="1" t="str">
        <f t="shared" si="27"/>
        <v>Sem Técnica</v>
      </c>
      <c r="L328" s="1" t="str">
        <f t="shared" si="28"/>
        <v>Manual</v>
      </c>
    </row>
    <row r="329" spans="1:12" ht="57" x14ac:dyDescent="0.15">
      <c r="A329" s="15" t="s">
        <v>646</v>
      </c>
      <c r="B329" s="16" t="s">
        <v>588</v>
      </c>
      <c r="C329" s="16" t="s">
        <v>909</v>
      </c>
      <c r="D329" s="16" t="s">
        <v>283</v>
      </c>
      <c r="E329" s="16" t="s">
        <v>2305</v>
      </c>
      <c r="F329" s="16" t="s">
        <v>83</v>
      </c>
      <c r="G329" s="16" t="s">
        <v>645</v>
      </c>
      <c r="H329" s="1" t="str">
        <f t="shared" si="29"/>
        <v>FNDE - SISRG</v>
      </c>
      <c r="I329" s="1" t="str">
        <f t="shared" si="30"/>
        <v>Zend N</v>
      </c>
      <c r="J329" s="1" t="str">
        <f t="shared" si="26"/>
        <v>Java</v>
      </c>
      <c r="K329" s="1" t="str">
        <f t="shared" si="27"/>
        <v>Caso de Uso</v>
      </c>
      <c r="L329" s="1" t="str">
        <f t="shared" si="28"/>
        <v>Manual</v>
      </c>
    </row>
    <row r="330" spans="1:12" ht="71.25" x14ac:dyDescent="0.15">
      <c r="A330" s="15" t="s">
        <v>636</v>
      </c>
      <c r="B330" s="16" t="s">
        <v>635</v>
      </c>
      <c r="C330" s="16" t="s">
        <v>909</v>
      </c>
      <c r="D330" s="16" t="s">
        <v>394</v>
      </c>
      <c r="E330" s="16" t="s">
        <v>2305</v>
      </c>
      <c r="F330" s="16" t="s">
        <v>83</v>
      </c>
      <c r="G330" s="16" t="s">
        <v>634</v>
      </c>
      <c r="H330" s="1" t="str">
        <f t="shared" si="29"/>
        <v>FNDE - PROJOVEM</v>
      </c>
      <c r="I330" s="1" t="str">
        <f t="shared" si="30"/>
        <v>SEM FRAMEWORK</v>
      </c>
      <c r="J330" s="1" t="str">
        <f t="shared" si="26"/>
        <v>Java</v>
      </c>
      <c r="K330" s="1" t="str">
        <f t="shared" si="27"/>
        <v>Caso de Uso</v>
      </c>
      <c r="L330" s="1" t="str">
        <f t="shared" si="28"/>
        <v>Manual</v>
      </c>
    </row>
    <row r="331" spans="1:12" ht="71.25" x14ac:dyDescent="0.15">
      <c r="A331" s="15" t="s">
        <v>642</v>
      </c>
      <c r="B331" s="16" t="s">
        <v>2853</v>
      </c>
      <c r="C331" s="16" t="s">
        <v>2306</v>
      </c>
      <c r="D331" s="16" t="s">
        <v>394</v>
      </c>
      <c r="E331" s="16" t="s">
        <v>2305</v>
      </c>
      <c r="F331" s="16" t="s">
        <v>83</v>
      </c>
      <c r="G331" s="16" t="s">
        <v>641</v>
      </c>
      <c r="H331" s="1" t="str">
        <f t="shared" si="29"/>
        <v>FNDE - CONTAR</v>
      </c>
      <c r="I331" s="1" t="str">
        <f t="shared" si="30"/>
        <v>Struts</v>
      </c>
      <c r="J331" s="1" t="str">
        <f t="shared" si="26"/>
        <v>Java</v>
      </c>
      <c r="K331" s="1" t="str">
        <f t="shared" si="27"/>
        <v>Caso de Uso</v>
      </c>
      <c r="L331" s="1" t="str">
        <f t="shared" si="28"/>
        <v>Manual</v>
      </c>
    </row>
    <row r="332" spans="1:12" ht="71.25" x14ac:dyDescent="0.15">
      <c r="A332" s="15" t="s">
        <v>631</v>
      </c>
      <c r="B332" s="16" t="s">
        <v>576</v>
      </c>
      <c r="C332" s="16" t="s">
        <v>370</v>
      </c>
      <c r="D332" s="16" t="s">
        <v>2250</v>
      </c>
      <c r="E332" s="16" t="s">
        <v>2305</v>
      </c>
      <c r="F332" s="16" t="s">
        <v>83</v>
      </c>
      <c r="G332" s="16" t="s">
        <v>266</v>
      </c>
      <c r="H332" s="1" t="str">
        <f t="shared" si="29"/>
        <v>FNDE - CPP</v>
      </c>
      <c r="I332" s="1" t="str">
        <f t="shared" si="30"/>
        <v>SEM FRAMEWORK</v>
      </c>
      <c r="J332" s="1" t="str">
        <f t="shared" si="26"/>
        <v>Delphi</v>
      </c>
      <c r="K332" s="1" t="str">
        <f t="shared" si="27"/>
        <v>Caso de Uso</v>
      </c>
      <c r="L332" s="1" t="str">
        <f t="shared" si="28"/>
        <v>Manual</v>
      </c>
    </row>
    <row r="333" spans="1:12" ht="30" x14ac:dyDescent="0.15">
      <c r="A333" s="15" t="s">
        <v>644</v>
      </c>
      <c r="B333" s="16" t="s">
        <v>580</v>
      </c>
      <c r="C333" s="16" t="s">
        <v>370</v>
      </c>
      <c r="D333" s="16" t="s">
        <v>2244</v>
      </c>
      <c r="E333" s="16" t="s">
        <v>2305</v>
      </c>
      <c r="F333" s="16" t="s">
        <v>83</v>
      </c>
      <c r="G333" s="16" t="s">
        <v>643</v>
      </c>
      <c r="H333" s="1" t="str">
        <f t="shared" si="29"/>
        <v>FNDE - Sistema de Biblioteca Jurídica</v>
      </c>
      <c r="I333" s="1" t="str">
        <f t="shared" si="30"/>
        <v>SEM FRAMEWORK</v>
      </c>
      <c r="J333" s="1" t="str">
        <f t="shared" si="26"/>
        <v>Delphi</v>
      </c>
      <c r="K333" s="1" t="str">
        <f t="shared" si="27"/>
        <v>Sem Técnica</v>
      </c>
      <c r="L333" s="1" t="str">
        <f t="shared" si="28"/>
        <v>Manual</v>
      </c>
    </row>
    <row r="334" spans="1:12" ht="15" x14ac:dyDescent="0.15">
      <c r="A334" s="15" t="s">
        <v>640</v>
      </c>
      <c r="B334" s="16" t="s">
        <v>580</v>
      </c>
      <c r="C334" s="16" t="s">
        <v>370</v>
      </c>
      <c r="D334" s="16" t="s">
        <v>2244</v>
      </c>
      <c r="E334" s="16" t="s">
        <v>2305</v>
      </c>
      <c r="F334" s="16" t="s">
        <v>83</v>
      </c>
      <c r="G334" s="16" t="s">
        <v>639</v>
      </c>
      <c r="H334" s="1" t="str">
        <f t="shared" si="29"/>
        <v>FNDE - SISETQ</v>
      </c>
      <c r="I334" s="1" t="str">
        <f t="shared" si="30"/>
        <v>SEM FRAMEWORK</v>
      </c>
      <c r="J334" s="1" t="str">
        <f t="shared" si="26"/>
        <v>Delphi</v>
      </c>
      <c r="K334" s="1" t="str">
        <f t="shared" si="27"/>
        <v>Sem Técnica</v>
      </c>
      <c r="L334" s="1" t="str">
        <f t="shared" si="28"/>
        <v>Manual</v>
      </c>
    </row>
    <row r="335" spans="1:12" ht="15" x14ac:dyDescent="0.15">
      <c r="A335" s="15" t="s">
        <v>638</v>
      </c>
      <c r="B335" s="16" t="s">
        <v>580</v>
      </c>
      <c r="C335" s="16" t="s">
        <v>370</v>
      </c>
      <c r="D335" s="16" t="s">
        <v>2244</v>
      </c>
      <c r="E335" s="16" t="s">
        <v>2305</v>
      </c>
      <c r="F335" s="16" t="s">
        <v>83</v>
      </c>
      <c r="G335" s="16" t="s">
        <v>637</v>
      </c>
      <c r="H335" s="1" t="str">
        <f t="shared" si="29"/>
        <v>FNDE - SCPJ</v>
      </c>
      <c r="I335" s="1" t="str">
        <f t="shared" si="30"/>
        <v>SEM FRAMEWORK</v>
      </c>
      <c r="J335" s="1" t="str">
        <f t="shared" si="26"/>
        <v>Delphi</v>
      </c>
      <c r="K335" s="1" t="str">
        <f t="shared" si="27"/>
        <v>Sem Técnica</v>
      </c>
      <c r="L335" s="1" t="str">
        <f t="shared" si="28"/>
        <v>Manual</v>
      </c>
    </row>
    <row r="336" spans="1:12" ht="71.25" x14ac:dyDescent="0.15">
      <c r="A336" s="15" t="s">
        <v>589</v>
      </c>
      <c r="B336" s="16" t="s">
        <v>588</v>
      </c>
      <c r="C336" s="16" t="s">
        <v>909</v>
      </c>
      <c r="D336" s="16" t="s">
        <v>2859</v>
      </c>
      <c r="E336" s="16" t="s">
        <v>2305</v>
      </c>
      <c r="F336" s="16" t="s">
        <v>83</v>
      </c>
      <c r="G336" s="16" t="s">
        <v>205</v>
      </c>
      <c r="H336" s="1" t="str">
        <f t="shared" si="29"/>
        <v>FNDE - SIGARP</v>
      </c>
      <c r="I336" s="1" t="str">
        <f t="shared" si="30"/>
        <v>Zend N</v>
      </c>
      <c r="J336" s="1" t="str">
        <f t="shared" si="26"/>
        <v>Java</v>
      </c>
      <c r="K336" s="1" t="str">
        <f t="shared" si="27"/>
        <v>Caso de Uso</v>
      </c>
      <c r="L336" s="1" t="str">
        <f t="shared" si="28"/>
        <v>Manual</v>
      </c>
    </row>
    <row r="337" spans="1:12" ht="71.25" x14ac:dyDescent="0.15">
      <c r="A337" s="15" t="s">
        <v>590</v>
      </c>
      <c r="B337" s="16" t="s">
        <v>2860</v>
      </c>
      <c r="C337" s="16" t="s">
        <v>2861</v>
      </c>
      <c r="D337" s="16" t="s">
        <v>2859</v>
      </c>
      <c r="E337" s="16" t="s">
        <v>2305</v>
      </c>
      <c r="F337" s="16" t="s">
        <v>83</v>
      </c>
      <c r="G337" s="16" t="s">
        <v>216</v>
      </c>
      <c r="H337" s="1" t="str">
        <f t="shared" si="29"/>
        <v>FNDE - SIOPE</v>
      </c>
      <c r="I337" s="1" t="str">
        <f t="shared" si="30"/>
        <v>Zend N</v>
      </c>
      <c r="J337" s="1" t="str">
        <f t="shared" si="26"/>
        <v>Java</v>
      </c>
      <c r="K337" s="1" t="str">
        <f t="shared" si="27"/>
        <v>Caso de Uso</v>
      </c>
      <c r="L337" s="1" t="str">
        <f t="shared" si="28"/>
        <v>Manual</v>
      </c>
    </row>
    <row r="338" spans="1:12" ht="71.25" x14ac:dyDescent="0.15">
      <c r="A338" s="15" t="s">
        <v>597</v>
      </c>
      <c r="B338" s="16" t="s">
        <v>596</v>
      </c>
      <c r="C338" s="16" t="s">
        <v>909</v>
      </c>
      <c r="D338" s="16" t="s">
        <v>2250</v>
      </c>
      <c r="E338" s="16" t="s">
        <v>2305</v>
      </c>
      <c r="F338" s="16" t="s">
        <v>83</v>
      </c>
      <c r="G338" s="16" t="s">
        <v>271</v>
      </c>
      <c r="H338" s="1" t="str">
        <f t="shared" si="29"/>
        <v>FNDE - SGB</v>
      </c>
      <c r="I338" s="1" t="str">
        <f t="shared" si="30"/>
        <v>CakePHP</v>
      </c>
      <c r="J338" s="1" t="str">
        <f t="shared" si="26"/>
        <v>Java</v>
      </c>
      <c r="K338" s="1" t="str">
        <f t="shared" si="27"/>
        <v>Caso de Uso</v>
      </c>
      <c r="L338" s="1" t="str">
        <f t="shared" si="28"/>
        <v>Manual</v>
      </c>
    </row>
    <row r="339" spans="1:12" ht="71.25" x14ac:dyDescent="0.15">
      <c r="A339" s="15" t="s">
        <v>595</v>
      </c>
      <c r="B339" s="16" t="s">
        <v>588</v>
      </c>
      <c r="C339" s="16" t="s">
        <v>909</v>
      </c>
      <c r="D339" s="16" t="s">
        <v>2250</v>
      </c>
      <c r="E339" s="16" t="s">
        <v>2305</v>
      </c>
      <c r="F339" s="16" t="s">
        <v>83</v>
      </c>
      <c r="G339" s="16" t="s">
        <v>210</v>
      </c>
      <c r="H339" s="1" t="str">
        <f t="shared" si="29"/>
        <v>FNDE - SICE</v>
      </c>
      <c r="I339" s="1" t="str">
        <f t="shared" si="30"/>
        <v>Zend N</v>
      </c>
      <c r="J339" s="1" t="str">
        <f t="shared" si="26"/>
        <v>Java</v>
      </c>
      <c r="K339" s="1" t="str">
        <f t="shared" si="27"/>
        <v>Caso de Uso</v>
      </c>
      <c r="L339" s="1" t="str">
        <f t="shared" si="28"/>
        <v>Manual</v>
      </c>
    </row>
    <row r="340" spans="1:12" ht="71.25" x14ac:dyDescent="0.15">
      <c r="A340" s="15" t="s">
        <v>587</v>
      </c>
      <c r="B340" s="16" t="s">
        <v>586</v>
      </c>
      <c r="C340" s="16" t="s">
        <v>2306</v>
      </c>
      <c r="D340" s="16" t="s">
        <v>2250</v>
      </c>
      <c r="E340" s="16" t="s">
        <v>2305</v>
      </c>
      <c r="F340" s="16" t="s">
        <v>83</v>
      </c>
      <c r="G340" s="16" t="s">
        <v>585</v>
      </c>
      <c r="H340" s="1" t="str">
        <f t="shared" si="29"/>
        <v>FNDE - SIMAD</v>
      </c>
      <c r="I340" s="1" t="str">
        <f t="shared" si="30"/>
        <v>Struts</v>
      </c>
      <c r="J340" s="1" t="str">
        <f t="shared" si="26"/>
        <v>Java</v>
      </c>
      <c r="K340" s="1" t="str">
        <f t="shared" si="27"/>
        <v>Caso de Uso</v>
      </c>
      <c r="L340" s="1" t="str">
        <f t="shared" si="28"/>
        <v>Manual</v>
      </c>
    </row>
    <row r="341" spans="1:12" ht="71.25" x14ac:dyDescent="0.15">
      <c r="A341" s="15" t="s">
        <v>594</v>
      </c>
      <c r="B341" s="16" t="s">
        <v>2863</v>
      </c>
      <c r="C341" s="16" t="s">
        <v>909</v>
      </c>
      <c r="D341" s="16" t="s">
        <v>2250</v>
      </c>
      <c r="E341" s="16" t="s">
        <v>2305</v>
      </c>
      <c r="F341" s="16" t="s">
        <v>83</v>
      </c>
      <c r="G341" s="16" t="s">
        <v>215</v>
      </c>
      <c r="H341" s="1" t="str">
        <f t="shared" si="29"/>
        <v>FNDE - SBA</v>
      </c>
      <c r="I341" s="1" t="str">
        <f t="shared" si="30"/>
        <v>SIMEC</v>
      </c>
      <c r="J341" s="1" t="str">
        <f t="shared" si="26"/>
        <v>Java</v>
      </c>
      <c r="K341" s="1" t="str">
        <f t="shared" si="27"/>
        <v>Caso de Uso</v>
      </c>
      <c r="L341" s="1" t="str">
        <f t="shared" si="28"/>
        <v>Manual</v>
      </c>
    </row>
    <row r="342" spans="1:12" ht="71.25" x14ac:dyDescent="0.15">
      <c r="A342" s="15" t="s">
        <v>592</v>
      </c>
      <c r="B342" s="16" t="s">
        <v>2246</v>
      </c>
      <c r="C342" s="16" t="s">
        <v>909</v>
      </c>
      <c r="D342" s="16" t="s">
        <v>2250</v>
      </c>
      <c r="E342" s="16" t="s">
        <v>2305</v>
      </c>
      <c r="F342" s="16" t="s">
        <v>83</v>
      </c>
      <c r="G342" s="16" t="s">
        <v>591</v>
      </c>
      <c r="H342" s="1" t="str">
        <f t="shared" si="29"/>
        <v>FNDE - SIGETEC</v>
      </c>
      <c r="I342" s="1" t="str">
        <f t="shared" si="30"/>
        <v>SEM FRAMEWORK</v>
      </c>
      <c r="J342" s="1" t="str">
        <f t="shared" si="26"/>
        <v>Java</v>
      </c>
      <c r="K342" s="1" t="str">
        <f t="shared" si="27"/>
        <v>Caso de Uso</v>
      </c>
      <c r="L342" s="1" t="str">
        <f t="shared" si="28"/>
        <v>Manual</v>
      </c>
    </row>
    <row r="343" spans="1:12" ht="71.25" x14ac:dyDescent="0.15">
      <c r="A343" s="15" t="s">
        <v>593</v>
      </c>
      <c r="B343" s="16" t="s">
        <v>576</v>
      </c>
      <c r="C343" s="16" t="s">
        <v>370</v>
      </c>
      <c r="D343" s="16" t="s">
        <v>2250</v>
      </c>
      <c r="E343" s="16" t="s">
        <v>2305</v>
      </c>
      <c r="F343" s="16" t="s">
        <v>83</v>
      </c>
      <c r="G343" s="16" t="s">
        <v>192</v>
      </c>
      <c r="H343" s="1" t="str">
        <f t="shared" si="29"/>
        <v>FNDE - SAPE</v>
      </c>
      <c r="I343" s="1" t="str">
        <f t="shared" si="30"/>
        <v>SEM FRAMEWORK</v>
      </c>
      <c r="J343" s="1" t="str">
        <f t="shared" si="26"/>
        <v>Delphi</v>
      </c>
      <c r="K343" s="1" t="str">
        <f t="shared" si="27"/>
        <v>Caso de Uso</v>
      </c>
      <c r="L343" s="1" t="str">
        <f t="shared" si="28"/>
        <v>Manual</v>
      </c>
    </row>
    <row r="344" spans="1:12" ht="15" x14ac:dyDescent="0.15">
      <c r="A344" s="15" t="s">
        <v>571</v>
      </c>
      <c r="B344" s="16" t="s">
        <v>2246</v>
      </c>
      <c r="C344" s="16"/>
      <c r="D344" s="16"/>
      <c r="E344" s="16"/>
      <c r="F344" s="16" t="s">
        <v>83</v>
      </c>
      <c r="G344" s="16" t="s">
        <v>44</v>
      </c>
      <c r="H344" s="1" t="str">
        <f t="shared" si="29"/>
        <v>FNDE - Todos</v>
      </c>
      <c r="I344" s="1" t="str">
        <f t="shared" si="30"/>
        <v>SEM FRAMEWORK</v>
      </c>
      <c r="J344" s="1" t="str">
        <f t="shared" si="26"/>
        <v>Outras Linguagens</v>
      </c>
      <c r="K344" s="1" t="str">
        <f t="shared" si="27"/>
        <v>Sem Técnica</v>
      </c>
      <c r="L344" s="1" t="str">
        <f t="shared" si="28"/>
        <v>Manual</v>
      </c>
    </row>
    <row r="345" spans="1:12" ht="28.5" x14ac:dyDescent="0.15">
      <c r="A345" s="15" t="s">
        <v>615</v>
      </c>
      <c r="B345" s="16" t="s">
        <v>573</v>
      </c>
      <c r="C345" s="16" t="s">
        <v>2306</v>
      </c>
      <c r="D345" s="16" t="s">
        <v>2249</v>
      </c>
      <c r="E345" s="16" t="s">
        <v>2305</v>
      </c>
      <c r="F345" s="16" t="s">
        <v>83</v>
      </c>
      <c r="G345" s="16" t="s">
        <v>224</v>
      </c>
      <c r="H345" s="1" t="str">
        <f t="shared" si="29"/>
        <v>FNDE - HABILITA</v>
      </c>
      <c r="I345" s="1" t="str">
        <f t="shared" si="30"/>
        <v>Struts</v>
      </c>
      <c r="J345" s="1" t="str">
        <f t="shared" si="26"/>
        <v>Java</v>
      </c>
      <c r="K345" s="1" t="str">
        <f t="shared" si="27"/>
        <v>EPE</v>
      </c>
      <c r="L345" s="1" t="str">
        <f t="shared" si="28"/>
        <v>Manual</v>
      </c>
    </row>
    <row r="346" spans="1:12" ht="57" x14ac:dyDescent="0.15">
      <c r="A346" s="15" t="s">
        <v>609</v>
      </c>
      <c r="B346" s="16" t="s">
        <v>573</v>
      </c>
      <c r="C346" s="16" t="s">
        <v>2306</v>
      </c>
      <c r="D346" s="16" t="s">
        <v>2858</v>
      </c>
      <c r="E346" s="16" t="s">
        <v>2305</v>
      </c>
      <c r="F346" s="16" t="s">
        <v>83</v>
      </c>
      <c r="G346" s="16" t="s">
        <v>608</v>
      </c>
      <c r="H346" s="1" t="str">
        <f t="shared" si="29"/>
        <v>FNDE - SAPENET</v>
      </c>
      <c r="I346" s="1" t="str">
        <f t="shared" si="30"/>
        <v>Struts</v>
      </c>
      <c r="J346" s="1" t="str">
        <f t="shared" si="26"/>
        <v>Java</v>
      </c>
      <c r="K346" s="1" t="str">
        <f t="shared" si="27"/>
        <v>Caso de Uso</v>
      </c>
      <c r="L346" s="1" t="str">
        <f t="shared" si="28"/>
        <v>Manual</v>
      </c>
    </row>
    <row r="347" spans="1:12" ht="28.5" x14ac:dyDescent="0.15">
      <c r="A347" s="15" t="s">
        <v>612</v>
      </c>
      <c r="B347" s="16" t="s">
        <v>2853</v>
      </c>
      <c r="C347" s="16" t="s">
        <v>2306</v>
      </c>
      <c r="D347" s="16" t="s">
        <v>2249</v>
      </c>
      <c r="E347" s="16" t="s">
        <v>2305</v>
      </c>
      <c r="F347" s="16" t="s">
        <v>83</v>
      </c>
      <c r="G347" s="16" t="s">
        <v>227</v>
      </c>
      <c r="H347" s="1" t="str">
        <f t="shared" si="29"/>
        <v>FNDE - BPS</v>
      </c>
      <c r="I347" s="1" t="str">
        <f t="shared" si="30"/>
        <v>Struts</v>
      </c>
      <c r="J347" s="1" t="str">
        <f t="shared" si="26"/>
        <v>Java</v>
      </c>
      <c r="K347" s="1" t="str">
        <f t="shared" si="27"/>
        <v>EPE</v>
      </c>
      <c r="L347" s="1" t="str">
        <f t="shared" si="28"/>
        <v>Manual</v>
      </c>
    </row>
    <row r="348" spans="1:12" ht="15" x14ac:dyDescent="0.15">
      <c r="A348" s="15" t="s">
        <v>614</v>
      </c>
      <c r="B348" s="16" t="s">
        <v>2246</v>
      </c>
      <c r="C348" s="16" t="s">
        <v>364</v>
      </c>
      <c r="D348" s="16" t="s">
        <v>2244</v>
      </c>
      <c r="E348" s="16" t="s">
        <v>2305</v>
      </c>
      <c r="F348" s="16" t="s">
        <v>83</v>
      </c>
      <c r="G348" s="16" t="s">
        <v>250</v>
      </c>
      <c r="H348" s="1" t="str">
        <f t="shared" si="29"/>
        <v>FNDE - DOCUMENTA</v>
      </c>
      <c r="I348" s="1" t="str">
        <f t="shared" si="30"/>
        <v>SEM FRAMEWORK</v>
      </c>
      <c r="J348" s="1" t="str">
        <f t="shared" si="26"/>
        <v>Outras Linguagens</v>
      </c>
      <c r="K348" s="1" t="str">
        <f t="shared" si="27"/>
        <v>Sem Técnica</v>
      </c>
      <c r="L348" s="1" t="str">
        <f t="shared" si="28"/>
        <v>Manual</v>
      </c>
    </row>
    <row r="349" spans="1:12" ht="57" x14ac:dyDescent="0.15">
      <c r="A349" s="15" t="s">
        <v>611</v>
      </c>
      <c r="B349" s="16" t="s">
        <v>576</v>
      </c>
      <c r="C349" s="16" t="s">
        <v>370</v>
      </c>
      <c r="D349" s="16" t="s">
        <v>283</v>
      </c>
      <c r="E349" s="16" t="s">
        <v>2305</v>
      </c>
      <c r="F349" s="16" t="s">
        <v>83</v>
      </c>
      <c r="G349" s="16" t="s">
        <v>610</v>
      </c>
      <c r="H349" s="1" t="str">
        <f t="shared" si="29"/>
        <v>FNDE - SISCF</v>
      </c>
      <c r="I349" s="1" t="str">
        <f t="shared" si="30"/>
        <v>SEM FRAMEWORK</v>
      </c>
      <c r="J349" s="1" t="str">
        <f t="shared" si="26"/>
        <v>Delphi</v>
      </c>
      <c r="K349" s="1" t="str">
        <f t="shared" si="27"/>
        <v>Caso de Uso</v>
      </c>
      <c r="L349" s="1" t="str">
        <f t="shared" si="28"/>
        <v>Manual</v>
      </c>
    </row>
    <row r="350" spans="1:12" ht="15" x14ac:dyDescent="0.15">
      <c r="A350" s="15" t="s">
        <v>613</v>
      </c>
      <c r="B350" s="16" t="s">
        <v>346</v>
      </c>
      <c r="C350" s="16" t="s">
        <v>909</v>
      </c>
      <c r="D350" s="16" t="s">
        <v>2244</v>
      </c>
      <c r="E350" s="16" t="s">
        <v>2305</v>
      </c>
      <c r="F350" s="16" t="s">
        <v>83</v>
      </c>
      <c r="G350" s="16" t="s">
        <v>108</v>
      </c>
      <c r="H350" s="1" t="str">
        <f t="shared" si="29"/>
        <v>FNDE - SGD</v>
      </c>
      <c r="I350" s="1" t="str">
        <f t="shared" si="30"/>
        <v>Zend N</v>
      </c>
      <c r="J350" s="1" t="str">
        <f t="shared" si="26"/>
        <v>Java</v>
      </c>
      <c r="K350" s="1" t="str">
        <f t="shared" si="27"/>
        <v>Sem Técnica</v>
      </c>
      <c r="L350" s="1" t="str">
        <f t="shared" si="28"/>
        <v>Manual</v>
      </c>
    </row>
    <row r="351" spans="1:12" ht="71.25" x14ac:dyDescent="0.15">
      <c r="A351" s="15" t="s">
        <v>574</v>
      </c>
      <c r="B351" s="16" t="s">
        <v>2865</v>
      </c>
      <c r="C351" s="16" t="s">
        <v>2306</v>
      </c>
      <c r="D351" s="16" t="s">
        <v>2854</v>
      </c>
      <c r="E351" s="16" t="s">
        <v>2305</v>
      </c>
      <c r="F351" s="16" t="s">
        <v>83</v>
      </c>
      <c r="G351" s="16" t="s">
        <v>572</v>
      </c>
      <c r="H351" s="1" t="str">
        <f t="shared" si="29"/>
        <v>FNDE - PDDE-WEB</v>
      </c>
      <c r="I351" s="1" t="str">
        <f t="shared" si="30"/>
        <v>Struts</v>
      </c>
      <c r="J351" s="1" t="str">
        <f t="shared" si="26"/>
        <v>Java</v>
      </c>
      <c r="K351" s="1" t="str">
        <f t="shared" si="27"/>
        <v>Caso de Uso</v>
      </c>
      <c r="L351" s="1" t="str">
        <f t="shared" si="28"/>
        <v>Manual</v>
      </c>
    </row>
    <row r="352" spans="1:12" ht="28.5" x14ac:dyDescent="0.15">
      <c r="A352" s="15" t="s">
        <v>577</v>
      </c>
      <c r="B352" s="16" t="s">
        <v>576</v>
      </c>
      <c r="C352" s="16" t="s">
        <v>370</v>
      </c>
      <c r="D352" s="16" t="s">
        <v>2866</v>
      </c>
      <c r="E352" s="16" t="s">
        <v>2305</v>
      </c>
      <c r="F352" s="16" t="s">
        <v>83</v>
      </c>
      <c r="G352" s="16" t="s">
        <v>575</v>
      </c>
      <c r="H352" s="1" t="str">
        <f t="shared" si="29"/>
        <v>FNDE - SIQUEST</v>
      </c>
      <c r="I352" s="1" t="str">
        <f t="shared" si="30"/>
        <v>SEM FRAMEWORK</v>
      </c>
      <c r="J352" s="1" t="str">
        <f t="shared" si="26"/>
        <v>Delphi</v>
      </c>
      <c r="K352" s="1" t="str">
        <f t="shared" si="27"/>
        <v>Caso de Uso</v>
      </c>
      <c r="L352" s="1" t="str">
        <f t="shared" si="28"/>
        <v>Manual</v>
      </c>
    </row>
    <row r="353" spans="1:12" ht="71.25" x14ac:dyDescent="0.15">
      <c r="A353" s="15" t="s">
        <v>651</v>
      </c>
      <c r="B353" s="16" t="s">
        <v>650</v>
      </c>
      <c r="C353" s="16" t="s">
        <v>2306</v>
      </c>
      <c r="D353" s="16" t="s">
        <v>2250</v>
      </c>
      <c r="E353" s="16" t="s">
        <v>2305</v>
      </c>
      <c r="F353" s="16" t="s">
        <v>83</v>
      </c>
      <c r="G353" s="16" t="s">
        <v>649</v>
      </c>
      <c r="H353" s="1" t="str">
        <f t="shared" si="29"/>
        <v>FNDE - SIMADNET</v>
      </c>
      <c r="I353" s="1" t="str">
        <f t="shared" si="30"/>
        <v>SEM FRAMEWORK</v>
      </c>
      <c r="J353" s="1" t="str">
        <f t="shared" si="26"/>
        <v>Java</v>
      </c>
      <c r="K353" s="1" t="str">
        <f t="shared" si="27"/>
        <v>Caso de Uso</v>
      </c>
      <c r="L353" s="1" t="str">
        <f t="shared" si="28"/>
        <v>Manual</v>
      </c>
    </row>
    <row r="354" spans="1:12" ht="71.25" x14ac:dyDescent="0.15">
      <c r="A354" s="15" t="s">
        <v>648</v>
      </c>
      <c r="B354" s="16" t="s">
        <v>1038</v>
      </c>
      <c r="C354" s="16" t="s">
        <v>2306</v>
      </c>
      <c r="D354" s="16" t="s">
        <v>2250</v>
      </c>
      <c r="E354" s="16" t="s">
        <v>2304</v>
      </c>
      <c r="F354" s="16" t="s">
        <v>83</v>
      </c>
      <c r="G354" s="16" t="s">
        <v>647</v>
      </c>
      <c r="H354" s="1" t="str">
        <f t="shared" si="29"/>
        <v>FNDE - FIESGC</v>
      </c>
      <c r="I354" s="1" t="str">
        <f t="shared" si="30"/>
        <v>Angular</v>
      </c>
      <c r="J354" s="1" t="str">
        <f t="shared" si="26"/>
        <v>Java</v>
      </c>
      <c r="K354" s="1" t="str">
        <f t="shared" si="27"/>
        <v>Caso de Uso</v>
      </c>
      <c r="L354" s="1" t="str">
        <f t="shared" si="28"/>
        <v>Automatizado</v>
      </c>
    </row>
    <row r="355" spans="1:12" ht="15" x14ac:dyDescent="0.15">
      <c r="A355" s="15" t="s">
        <v>654</v>
      </c>
      <c r="B355" s="16" t="s">
        <v>2867</v>
      </c>
      <c r="C355" s="16" t="s">
        <v>289</v>
      </c>
      <c r="D355" s="16" t="s">
        <v>2244</v>
      </c>
      <c r="E355" s="16" t="s">
        <v>2305</v>
      </c>
      <c r="F355" s="16" t="s">
        <v>83</v>
      </c>
      <c r="G355" s="16" t="s">
        <v>652</v>
      </c>
      <c r="H355" s="1" t="str">
        <f t="shared" si="29"/>
        <v>FNDE - MobilizeObras</v>
      </c>
      <c r="I355" s="1" t="str">
        <f t="shared" si="30"/>
        <v>Zend N</v>
      </c>
      <c r="J355" s="1" t="str">
        <f t="shared" si="26"/>
        <v>PHP</v>
      </c>
      <c r="K355" s="1" t="str">
        <f t="shared" si="27"/>
        <v>Sem Técnica</v>
      </c>
      <c r="L355" s="1" t="str">
        <f t="shared" si="28"/>
        <v>Manual</v>
      </c>
    </row>
    <row r="356" spans="1:12" ht="71.25" x14ac:dyDescent="0.15">
      <c r="A356" s="15" t="s">
        <v>579</v>
      </c>
      <c r="B356" s="16" t="s">
        <v>576</v>
      </c>
      <c r="C356" s="16" t="s">
        <v>370</v>
      </c>
      <c r="D356" s="16" t="s">
        <v>2250</v>
      </c>
      <c r="E356" s="16" t="s">
        <v>2305</v>
      </c>
      <c r="F356" s="16" t="s">
        <v>83</v>
      </c>
      <c r="G356" s="16" t="s">
        <v>104</v>
      </c>
      <c r="H356" s="1" t="str">
        <f t="shared" si="29"/>
        <v>FNDE - SIGEF</v>
      </c>
      <c r="I356" s="1" t="str">
        <f t="shared" si="30"/>
        <v>SEM FRAMEWORK</v>
      </c>
      <c r="J356" s="1" t="str">
        <f t="shared" si="26"/>
        <v>Delphi</v>
      </c>
      <c r="K356" s="1" t="str">
        <f t="shared" si="27"/>
        <v>Caso de Uso</v>
      </c>
      <c r="L356" s="1" t="str">
        <f t="shared" si="28"/>
        <v>Manual</v>
      </c>
    </row>
    <row r="357" spans="1:12" ht="71.25" x14ac:dyDescent="0.15">
      <c r="A357" s="15" t="s">
        <v>578</v>
      </c>
      <c r="B357" s="16" t="s">
        <v>2864</v>
      </c>
      <c r="C357" s="16" t="s">
        <v>2306</v>
      </c>
      <c r="D357" s="16" t="s">
        <v>2250</v>
      </c>
      <c r="E357" s="16" t="s">
        <v>2305</v>
      </c>
      <c r="F357" s="16" t="s">
        <v>83</v>
      </c>
      <c r="G357" s="16" t="s">
        <v>150</v>
      </c>
      <c r="H357" s="1" t="str">
        <f t="shared" si="29"/>
        <v>FNDE - SIGPC</v>
      </c>
      <c r="I357" s="1" t="str">
        <f t="shared" si="30"/>
        <v>Struts</v>
      </c>
      <c r="J357" s="1" t="str">
        <f t="shared" si="26"/>
        <v>Java</v>
      </c>
      <c r="K357" s="1" t="str">
        <f t="shared" si="27"/>
        <v>Caso de Uso</v>
      </c>
      <c r="L357" s="1" t="str">
        <f t="shared" si="28"/>
        <v>Manual</v>
      </c>
    </row>
    <row r="358" spans="1:12" ht="28.5" x14ac:dyDescent="0.15">
      <c r="A358" s="15" t="s">
        <v>2289</v>
      </c>
      <c r="B358" s="16" t="s">
        <v>2287</v>
      </c>
      <c r="C358" s="16" t="s">
        <v>2306</v>
      </c>
      <c r="D358" s="16" t="s">
        <v>911</v>
      </c>
      <c r="E358" s="16" t="s">
        <v>2305</v>
      </c>
      <c r="F358" s="16" t="s">
        <v>83</v>
      </c>
      <c r="G358" s="16" t="s">
        <v>2290</v>
      </c>
      <c r="H358" s="1" t="str">
        <f t="shared" si="29"/>
        <v>FNDE - STDGR</v>
      </c>
      <c r="I358" s="1" t="str">
        <f t="shared" si="30"/>
        <v>Angular</v>
      </c>
      <c r="J358" s="1" t="str">
        <f t="shared" si="26"/>
        <v>Java</v>
      </c>
      <c r="K358" s="1" t="str">
        <f t="shared" si="27"/>
        <v>EPE</v>
      </c>
      <c r="L358" s="1" t="str">
        <f t="shared" si="28"/>
        <v>Manual</v>
      </c>
    </row>
    <row r="359" spans="1:12" ht="71.25" x14ac:dyDescent="0.15">
      <c r="A359" s="15" t="s">
        <v>657</v>
      </c>
      <c r="B359" s="16" t="s">
        <v>2868</v>
      </c>
      <c r="C359" s="16" t="s">
        <v>2306</v>
      </c>
      <c r="D359" s="16" t="s">
        <v>2250</v>
      </c>
      <c r="E359" s="16" t="s">
        <v>2305</v>
      </c>
      <c r="F359" s="16" t="s">
        <v>83</v>
      </c>
      <c r="G359" s="16" t="s">
        <v>238</v>
      </c>
      <c r="H359" s="1" t="str">
        <f t="shared" si="29"/>
        <v>FNDE - SGC</v>
      </c>
      <c r="I359" s="1" t="str">
        <f t="shared" si="30"/>
        <v>JEE 6</v>
      </c>
      <c r="J359" s="1" t="str">
        <f t="shared" si="26"/>
        <v>Java</v>
      </c>
      <c r="K359" s="1" t="str">
        <f t="shared" si="27"/>
        <v>Caso de Uso</v>
      </c>
      <c r="L359" s="1" t="str">
        <f t="shared" si="28"/>
        <v>Manual</v>
      </c>
    </row>
    <row r="360" spans="1:12" ht="15" x14ac:dyDescent="0.15">
      <c r="A360" s="15" t="s">
        <v>2869</v>
      </c>
      <c r="B360" s="16"/>
      <c r="C360" s="16"/>
      <c r="D360" s="16"/>
      <c r="E360" s="16"/>
      <c r="F360" s="16" t="s">
        <v>83</v>
      </c>
      <c r="G360" s="16" t="s">
        <v>2870</v>
      </c>
      <c r="H360" s="1" t="str">
        <f t="shared" si="29"/>
        <v>FNDE - SCEF</v>
      </c>
      <c r="I360" s="1" t="str">
        <f t="shared" si="30"/>
        <v>SEM FRAMEWORK</v>
      </c>
      <c r="J360" s="1" t="str">
        <f t="shared" si="26"/>
        <v>Outras Linguagens</v>
      </c>
      <c r="K360" s="1" t="str">
        <f t="shared" si="27"/>
        <v>Sem Técnica</v>
      </c>
      <c r="L360" s="1" t="str">
        <f t="shared" si="28"/>
        <v>Manual</v>
      </c>
    </row>
    <row r="361" spans="1:12" ht="15" x14ac:dyDescent="0.15">
      <c r="A361" s="15" t="s">
        <v>2878</v>
      </c>
      <c r="B361" s="16"/>
      <c r="C361" s="16" t="s">
        <v>289</v>
      </c>
      <c r="D361" s="16" t="s">
        <v>911</v>
      </c>
      <c r="E361" s="16" t="s">
        <v>2305</v>
      </c>
      <c r="F361" s="16" t="s">
        <v>83</v>
      </c>
      <c r="G361" s="16" t="s">
        <v>2879</v>
      </c>
      <c r="H361" s="1" t="str">
        <f t="shared" si="29"/>
        <v>FNDE - WSSIGEF</v>
      </c>
      <c r="I361" s="1" t="str">
        <f t="shared" si="30"/>
        <v>SEM FRAMEWORK</v>
      </c>
      <c r="J361" s="1" t="str">
        <f t="shared" si="26"/>
        <v>PHP</v>
      </c>
      <c r="K361" s="1" t="str">
        <f t="shared" si="27"/>
        <v>EPE</v>
      </c>
      <c r="L361" s="1" t="str">
        <f t="shared" si="28"/>
        <v>Manual</v>
      </c>
    </row>
    <row r="362" spans="1:12" ht="28.5" x14ac:dyDescent="0.15">
      <c r="A362" s="15" t="s">
        <v>2871</v>
      </c>
      <c r="B362" s="16" t="s">
        <v>580</v>
      </c>
      <c r="C362" s="16" t="s">
        <v>370</v>
      </c>
      <c r="D362" s="16" t="s">
        <v>2249</v>
      </c>
      <c r="E362" s="16" t="s">
        <v>910</v>
      </c>
      <c r="F362" s="16" t="s">
        <v>83</v>
      </c>
      <c r="G362" s="16" t="s">
        <v>2872</v>
      </c>
      <c r="H362" s="1" t="str">
        <f t="shared" si="29"/>
        <v>FNDE - SISTRU</v>
      </c>
      <c r="I362" s="1" t="str">
        <f t="shared" si="30"/>
        <v>SEM FRAMEWORK</v>
      </c>
      <c r="J362" s="1" t="str">
        <f t="shared" si="26"/>
        <v>Delphi</v>
      </c>
      <c r="K362" s="1" t="str">
        <f t="shared" si="27"/>
        <v>EPE</v>
      </c>
      <c r="L362" s="1" t="str">
        <f t="shared" si="28"/>
        <v>Manual</v>
      </c>
    </row>
    <row r="363" spans="1:12" ht="30" x14ac:dyDescent="0.15">
      <c r="A363" s="15" t="s">
        <v>2283</v>
      </c>
      <c r="B363" s="16" t="s">
        <v>2284</v>
      </c>
      <c r="C363" s="16" t="s">
        <v>909</v>
      </c>
      <c r="D363" s="16" t="s">
        <v>911</v>
      </c>
      <c r="E363" s="16" t="s">
        <v>2305</v>
      </c>
      <c r="F363" s="16" t="s">
        <v>83</v>
      </c>
      <c r="G363" s="16" t="s">
        <v>2285</v>
      </c>
      <c r="H363" s="1" t="str">
        <f t="shared" si="29"/>
        <v>FNDE - PAR FALE CONOSCO</v>
      </c>
      <c r="I363" s="1" t="str">
        <f t="shared" si="30"/>
        <v>SEM FRAMEWORK</v>
      </c>
      <c r="J363" s="1" t="str">
        <f t="shared" si="26"/>
        <v>Java</v>
      </c>
      <c r="K363" s="1" t="str">
        <f t="shared" si="27"/>
        <v>EPE</v>
      </c>
      <c r="L363" s="1" t="str">
        <f t="shared" si="28"/>
        <v>Manual</v>
      </c>
    </row>
    <row r="364" spans="1:12" ht="28.5" x14ac:dyDescent="0.15">
      <c r="A364" s="15" t="s">
        <v>2286</v>
      </c>
      <c r="B364" s="16" t="s">
        <v>2875</v>
      </c>
      <c r="C364" s="16" t="s">
        <v>2306</v>
      </c>
      <c r="D364" s="16" t="s">
        <v>2249</v>
      </c>
      <c r="E364" s="16" t="s">
        <v>2305</v>
      </c>
      <c r="F364" s="16" t="s">
        <v>83</v>
      </c>
      <c r="G364" s="16" t="s">
        <v>2288</v>
      </c>
      <c r="H364" s="1" t="str">
        <f t="shared" si="29"/>
        <v>FNDE - MAVS</v>
      </c>
      <c r="I364" s="1" t="str">
        <f t="shared" si="30"/>
        <v>Angular</v>
      </c>
      <c r="J364" s="1" t="str">
        <f t="shared" si="26"/>
        <v>Java</v>
      </c>
      <c r="K364" s="1" t="str">
        <f t="shared" si="27"/>
        <v>EPE</v>
      </c>
      <c r="L364" s="1" t="str">
        <f t="shared" si="28"/>
        <v>Manual</v>
      </c>
    </row>
    <row r="365" spans="1:12" ht="15" x14ac:dyDescent="0.15">
      <c r="A365" s="15" t="s">
        <v>2291</v>
      </c>
      <c r="B365" s="16" t="s">
        <v>2246</v>
      </c>
      <c r="C365" s="16" t="s">
        <v>909</v>
      </c>
      <c r="D365" s="16" t="s">
        <v>911</v>
      </c>
      <c r="E365" s="16" t="s">
        <v>2305</v>
      </c>
      <c r="F365" s="16" t="s">
        <v>83</v>
      </c>
      <c r="G365" s="16" t="s">
        <v>2292</v>
      </c>
      <c r="H365" s="1" t="str">
        <f t="shared" si="29"/>
        <v>FNDE - FNDEForms</v>
      </c>
      <c r="I365" s="1" t="str">
        <f t="shared" si="30"/>
        <v>SEM FRAMEWORK</v>
      </c>
      <c r="J365" s="1" t="str">
        <f t="shared" si="26"/>
        <v>Java</v>
      </c>
      <c r="K365" s="1" t="str">
        <f t="shared" si="27"/>
        <v>EPE</v>
      </c>
      <c r="L365" s="1" t="str">
        <f t="shared" si="28"/>
        <v>Manual</v>
      </c>
    </row>
    <row r="366" spans="1:12" ht="15" x14ac:dyDescent="0.15">
      <c r="A366" s="15" t="s">
        <v>2873</v>
      </c>
      <c r="B366" s="16" t="s">
        <v>2874</v>
      </c>
      <c r="C366" s="16" t="s">
        <v>909</v>
      </c>
      <c r="D366" s="16" t="s">
        <v>2244</v>
      </c>
      <c r="E366" s="16" t="s">
        <v>2305</v>
      </c>
      <c r="F366" s="16" t="s">
        <v>83</v>
      </c>
      <c r="G366" s="16" t="s">
        <v>181</v>
      </c>
      <c r="H366" s="1" t="str">
        <f t="shared" si="29"/>
        <v>FNDE - SGA</v>
      </c>
      <c r="I366" s="1" t="str">
        <f t="shared" si="30"/>
        <v>Bootstrap</v>
      </c>
      <c r="J366" s="1" t="str">
        <f t="shared" si="26"/>
        <v>Java</v>
      </c>
      <c r="K366" s="1" t="str">
        <f t="shared" si="27"/>
        <v>Sem Técnica</v>
      </c>
      <c r="L366" s="1" t="str">
        <f t="shared" si="28"/>
        <v>Manual</v>
      </c>
    </row>
    <row r="367" spans="1:12" ht="15" x14ac:dyDescent="0.15">
      <c r="A367" s="15" t="s">
        <v>3236</v>
      </c>
      <c r="B367" s="16"/>
      <c r="C367" s="16"/>
      <c r="D367" s="16"/>
      <c r="E367" s="16"/>
      <c r="F367" s="16" t="s">
        <v>83</v>
      </c>
      <c r="G367" s="16" t="s">
        <v>3237</v>
      </c>
      <c r="H367" s="1" t="str">
        <f t="shared" si="29"/>
        <v>FNDE - IFIR</v>
      </c>
      <c r="I367" s="1" t="str">
        <f t="shared" si="30"/>
        <v>SEM FRAMEWORK</v>
      </c>
      <c r="J367" s="1" t="str">
        <f t="shared" si="26"/>
        <v>Outras Linguagens</v>
      </c>
      <c r="K367" s="1" t="str">
        <f t="shared" si="27"/>
        <v>Sem Técnica</v>
      </c>
      <c r="L367" s="1" t="str">
        <f t="shared" si="28"/>
        <v>Manual</v>
      </c>
    </row>
    <row r="368" spans="1:12" ht="28.5" x14ac:dyDescent="0.15">
      <c r="A368" s="15" t="s">
        <v>2880</v>
      </c>
      <c r="B368" s="16" t="s">
        <v>2287</v>
      </c>
      <c r="C368" s="16" t="s">
        <v>2306</v>
      </c>
      <c r="D368" s="16" t="s">
        <v>911</v>
      </c>
      <c r="E368" s="16"/>
      <c r="F368" s="16" t="s">
        <v>83</v>
      </c>
      <c r="G368" s="16" t="s">
        <v>2881</v>
      </c>
      <c r="H368" s="1" t="str">
        <f t="shared" si="29"/>
        <v>FNDE - SIGAE 2.0</v>
      </c>
      <c r="I368" s="1" t="str">
        <f t="shared" si="30"/>
        <v>Angular</v>
      </c>
      <c r="J368" s="1" t="str">
        <f t="shared" si="26"/>
        <v>Java</v>
      </c>
      <c r="K368" s="1" t="str">
        <f t="shared" si="27"/>
        <v>EPE</v>
      </c>
      <c r="L368" s="1" t="str">
        <f t="shared" si="28"/>
        <v>Manual</v>
      </c>
    </row>
    <row r="369" spans="1:12" ht="15" x14ac:dyDescent="0.15">
      <c r="A369" s="15" t="s">
        <v>3238</v>
      </c>
      <c r="B369" s="16"/>
      <c r="C369" s="16"/>
      <c r="D369" s="16"/>
      <c r="E369" s="16"/>
      <c r="F369" s="16" t="s">
        <v>3239</v>
      </c>
      <c r="G369" s="16" t="s">
        <v>3240</v>
      </c>
      <c r="H369" s="1" t="str">
        <f t="shared" si="29"/>
        <v>EBDGP032018 - SiCaPEx</v>
      </c>
      <c r="I369" s="1" t="str">
        <f t="shared" si="30"/>
        <v>SEM FRAMEWORK</v>
      </c>
      <c r="J369" s="1" t="str">
        <f t="shared" si="26"/>
        <v>Outras Linguagens</v>
      </c>
      <c r="K369" s="1" t="str">
        <f t="shared" si="27"/>
        <v>Sem Técnica</v>
      </c>
      <c r="L369" s="1" t="str">
        <f t="shared" si="28"/>
        <v>Manual</v>
      </c>
    </row>
    <row r="370" spans="1:12" ht="15" x14ac:dyDescent="0.15">
      <c r="A370" s="15" t="s">
        <v>3241</v>
      </c>
      <c r="B370" s="16"/>
      <c r="C370" s="16"/>
      <c r="D370" s="16"/>
      <c r="E370" s="16"/>
      <c r="F370" s="16" t="s">
        <v>3242</v>
      </c>
      <c r="G370" s="16" t="s">
        <v>3243</v>
      </c>
      <c r="H370" s="1" t="str">
        <f t="shared" si="29"/>
        <v>EBDCT32017 - QC/QCP</v>
      </c>
      <c r="I370" s="1" t="str">
        <f t="shared" si="30"/>
        <v>SEM FRAMEWORK</v>
      </c>
      <c r="J370" s="1" t="str">
        <f t="shared" si="26"/>
        <v>Outras Linguagens</v>
      </c>
      <c r="K370" s="1" t="str">
        <f t="shared" si="27"/>
        <v>Sem Técnica</v>
      </c>
      <c r="L370" s="1" t="str">
        <f t="shared" si="28"/>
        <v>Manual</v>
      </c>
    </row>
    <row r="371" spans="1:12" ht="15" x14ac:dyDescent="0.15">
      <c r="A371" s="15" t="s">
        <v>3244</v>
      </c>
      <c r="B371" s="16"/>
      <c r="C371" s="16"/>
      <c r="D371" s="16"/>
      <c r="E371" s="16"/>
      <c r="F371" s="16" t="s">
        <v>3242</v>
      </c>
      <c r="G371" s="16" t="s">
        <v>3245</v>
      </c>
      <c r="H371" s="1" t="str">
        <f t="shared" si="29"/>
        <v>EBDCT32017 - C2Cmb</v>
      </c>
      <c r="I371" s="1" t="str">
        <f t="shared" si="30"/>
        <v>SEM FRAMEWORK</v>
      </c>
      <c r="J371" s="1" t="str">
        <f t="shared" si="26"/>
        <v>Outras Linguagens</v>
      </c>
      <c r="K371" s="1" t="str">
        <f t="shared" si="27"/>
        <v>Sem Técnica</v>
      </c>
      <c r="L371" s="1" t="str">
        <f t="shared" si="28"/>
        <v>Manual</v>
      </c>
    </row>
    <row r="372" spans="1:12" ht="42.75" x14ac:dyDescent="0.15">
      <c r="A372" s="15" t="s">
        <v>3246</v>
      </c>
      <c r="B372" s="16"/>
      <c r="C372" s="16"/>
      <c r="D372" s="16" t="s">
        <v>3247</v>
      </c>
      <c r="E372" s="16" t="s">
        <v>2304</v>
      </c>
      <c r="F372" s="16" t="s">
        <v>3242</v>
      </c>
      <c r="G372" s="16" t="s">
        <v>3248</v>
      </c>
      <c r="H372" s="1" t="str">
        <f t="shared" si="29"/>
        <v>EBDCT32017 - GPrepFTer</v>
      </c>
      <c r="I372" s="1" t="str">
        <f t="shared" si="30"/>
        <v>SEM FRAMEWORK</v>
      </c>
      <c r="J372" s="1" t="str">
        <f t="shared" si="26"/>
        <v>Outras Linguagens</v>
      </c>
      <c r="K372" s="1" t="str">
        <f t="shared" si="27"/>
        <v>EPE</v>
      </c>
      <c r="L372" s="1" t="str">
        <f t="shared" si="28"/>
        <v>Automatizado</v>
      </c>
    </row>
    <row r="373" spans="1:12" ht="15" x14ac:dyDescent="0.15">
      <c r="A373" s="15" t="s">
        <v>3249</v>
      </c>
      <c r="B373" s="16"/>
      <c r="C373" s="16"/>
      <c r="D373" s="16"/>
      <c r="E373" s="16"/>
      <c r="F373" s="16" t="s">
        <v>3242</v>
      </c>
      <c r="G373" s="16" t="s">
        <v>3250</v>
      </c>
      <c r="H373" s="1" t="str">
        <f t="shared" si="29"/>
        <v>EBDCT32017 - GP3EB</v>
      </c>
      <c r="I373" s="1" t="str">
        <f t="shared" si="30"/>
        <v>SEM FRAMEWORK</v>
      </c>
      <c r="J373" s="1" t="str">
        <f t="shared" si="26"/>
        <v>Outras Linguagens</v>
      </c>
      <c r="K373" s="1" t="str">
        <f t="shared" si="27"/>
        <v>Sem Técnica</v>
      </c>
      <c r="L373" s="1" t="str">
        <f t="shared" si="28"/>
        <v>Manual</v>
      </c>
    </row>
    <row r="374" spans="1:12" ht="15" x14ac:dyDescent="0.15">
      <c r="A374" s="15" t="s">
        <v>3251</v>
      </c>
      <c r="B374" s="16"/>
      <c r="C374" s="16" t="s">
        <v>289</v>
      </c>
      <c r="D374" s="16" t="s">
        <v>2244</v>
      </c>
      <c r="E374" s="16"/>
      <c r="F374" s="16" t="s">
        <v>3242</v>
      </c>
      <c r="G374" s="16" t="s">
        <v>3252</v>
      </c>
      <c r="H374" s="1" t="str">
        <f t="shared" si="29"/>
        <v>EBDCT32017 - SISPIT</v>
      </c>
      <c r="I374" s="1" t="str">
        <f t="shared" si="30"/>
        <v>SEM FRAMEWORK</v>
      </c>
      <c r="J374" s="1" t="str">
        <f t="shared" si="26"/>
        <v>PHP</v>
      </c>
      <c r="K374" s="1" t="str">
        <f t="shared" si="27"/>
        <v>Sem Técnica</v>
      </c>
      <c r="L374" s="1" t="str">
        <f t="shared" si="28"/>
        <v>Manual</v>
      </c>
    </row>
    <row r="375" spans="1:12" ht="15" x14ac:dyDescent="0.15">
      <c r="A375" s="15" t="s">
        <v>3253</v>
      </c>
      <c r="B375" s="16"/>
      <c r="C375" s="16"/>
      <c r="D375" s="16"/>
      <c r="E375" s="16"/>
      <c r="F375" s="16" t="s">
        <v>3242</v>
      </c>
      <c r="G375" s="16" t="s">
        <v>3254</v>
      </c>
      <c r="H375" s="1" t="str">
        <f t="shared" si="29"/>
        <v>EBDCT32017 - SIPPES</v>
      </c>
      <c r="I375" s="1" t="str">
        <f t="shared" si="30"/>
        <v>SEM FRAMEWORK</v>
      </c>
      <c r="J375" s="1" t="str">
        <f t="shared" si="26"/>
        <v>Outras Linguagens</v>
      </c>
      <c r="K375" s="1" t="str">
        <f t="shared" si="27"/>
        <v>Sem Técnica</v>
      </c>
      <c r="L375" s="1" t="str">
        <f t="shared" si="28"/>
        <v>Manual</v>
      </c>
    </row>
    <row r="376" spans="1:12" ht="15" x14ac:dyDescent="0.15">
      <c r="A376" s="15" t="s">
        <v>3255</v>
      </c>
      <c r="B376" s="16"/>
      <c r="C376" s="16"/>
      <c r="D376" s="16"/>
      <c r="E376" s="16"/>
      <c r="F376" s="16" t="s">
        <v>3242</v>
      </c>
      <c r="G376" s="16" t="s">
        <v>3256</v>
      </c>
      <c r="H376" s="1" t="str">
        <f t="shared" si="29"/>
        <v>EBDCT32017 - SIGIP</v>
      </c>
      <c r="I376" s="1" t="str">
        <f t="shared" si="30"/>
        <v>SEM FRAMEWORK</v>
      </c>
      <c r="J376" s="1" t="str">
        <f t="shared" si="26"/>
        <v>Outras Linguagens</v>
      </c>
      <c r="K376" s="1" t="str">
        <f t="shared" si="27"/>
        <v>Sem Técnica</v>
      </c>
      <c r="L376" s="1" t="str">
        <f t="shared" si="28"/>
        <v>Manual</v>
      </c>
    </row>
    <row r="377" spans="1:12" ht="15" x14ac:dyDescent="0.15">
      <c r="A377" s="15" t="s">
        <v>3257</v>
      </c>
      <c r="B377" s="16"/>
      <c r="C377" s="16"/>
      <c r="D377" s="16"/>
      <c r="E377" s="16"/>
      <c r="F377" s="16" t="s">
        <v>3242</v>
      </c>
      <c r="G377" s="16" t="s">
        <v>3258</v>
      </c>
      <c r="H377" s="1" t="str">
        <f t="shared" si="29"/>
        <v>EBDCT32017 - EB SAÚDE</v>
      </c>
      <c r="I377" s="1" t="str">
        <f t="shared" si="30"/>
        <v>SEM FRAMEWORK</v>
      </c>
      <c r="J377" s="1" t="str">
        <f t="shared" si="26"/>
        <v>Outras Linguagens</v>
      </c>
      <c r="K377" s="1" t="str">
        <f t="shared" si="27"/>
        <v>Sem Técnica</v>
      </c>
      <c r="L377" s="1" t="str">
        <f t="shared" si="28"/>
        <v>Manual</v>
      </c>
    </row>
    <row r="378" spans="1:12" ht="15" x14ac:dyDescent="0.15">
      <c r="A378" s="15" t="s">
        <v>3259</v>
      </c>
      <c r="B378" s="16"/>
      <c r="C378" s="16"/>
      <c r="D378" s="16"/>
      <c r="E378" s="16"/>
      <c r="F378" s="16" t="s">
        <v>3242</v>
      </c>
      <c r="G378" s="16" t="s">
        <v>3260</v>
      </c>
      <c r="H378" s="1" t="str">
        <f t="shared" si="29"/>
        <v>EBDCT32017 - Sigadex</v>
      </c>
      <c r="I378" s="1" t="str">
        <f t="shared" si="30"/>
        <v>SEM FRAMEWORK</v>
      </c>
      <c r="J378" s="1" t="str">
        <f t="shared" si="26"/>
        <v>Outras Linguagens</v>
      </c>
      <c r="K378" s="1" t="str">
        <f t="shared" si="27"/>
        <v>Sem Técnica</v>
      </c>
      <c r="L378" s="1" t="str">
        <f t="shared" si="28"/>
        <v>Manual</v>
      </c>
    </row>
    <row r="379" spans="1:12" ht="42.75" x14ac:dyDescent="0.15">
      <c r="A379" s="15" t="s">
        <v>3261</v>
      </c>
      <c r="B379" s="16"/>
      <c r="C379" s="16"/>
      <c r="D379" s="16" t="s">
        <v>3262</v>
      </c>
      <c r="E379" s="16" t="s">
        <v>2980</v>
      </c>
      <c r="F379" s="16" t="s">
        <v>3263</v>
      </c>
      <c r="G379" s="16" t="s">
        <v>3264</v>
      </c>
      <c r="H379" s="1" t="str">
        <f t="shared" si="29"/>
        <v>EBCOLOG1372017 - SisFPC</v>
      </c>
      <c r="I379" s="1" t="str">
        <f t="shared" si="30"/>
        <v>SEM FRAMEWORK</v>
      </c>
      <c r="J379" s="1" t="str">
        <f t="shared" si="26"/>
        <v>Outras Linguagens</v>
      </c>
      <c r="K379" s="1" t="str">
        <f t="shared" si="27"/>
        <v>Caso de Uso</v>
      </c>
      <c r="L379" s="1" t="str">
        <f t="shared" si="28"/>
        <v>Manual</v>
      </c>
    </row>
    <row r="380" spans="1:12" ht="71.25" x14ac:dyDescent="0.15">
      <c r="A380" s="15" t="s">
        <v>568</v>
      </c>
      <c r="B380" s="16" t="s">
        <v>2882</v>
      </c>
      <c r="C380" s="16" t="s">
        <v>2309</v>
      </c>
      <c r="D380" s="16" t="s">
        <v>374</v>
      </c>
      <c r="E380" s="16" t="s">
        <v>2304</v>
      </c>
      <c r="F380" s="16" t="s">
        <v>241</v>
      </c>
      <c r="G380" s="16" t="s">
        <v>39</v>
      </c>
      <c r="H380" s="1" t="str">
        <f t="shared" si="29"/>
        <v>EBCOLOG - SIMATEX</v>
      </c>
      <c r="I380" s="1" t="str">
        <f t="shared" si="30"/>
        <v>JSF</v>
      </c>
      <c r="J380" s="1" t="str">
        <f t="shared" si="26"/>
        <v>Java</v>
      </c>
      <c r="K380" s="1" t="str">
        <f t="shared" si="27"/>
        <v>EPE</v>
      </c>
      <c r="L380" s="1" t="str">
        <f t="shared" si="28"/>
        <v>Automatizado</v>
      </c>
    </row>
    <row r="381" spans="1:12" ht="71.25" x14ac:dyDescent="0.15">
      <c r="A381" s="15" t="s">
        <v>567</v>
      </c>
      <c r="B381" s="16" t="s">
        <v>2883</v>
      </c>
      <c r="C381" s="16" t="s">
        <v>2309</v>
      </c>
      <c r="D381" s="16" t="s">
        <v>374</v>
      </c>
      <c r="E381" s="16" t="s">
        <v>2304</v>
      </c>
      <c r="F381" s="16" t="s">
        <v>38</v>
      </c>
      <c r="G381" s="16" t="s">
        <v>39</v>
      </c>
      <c r="H381" s="1" t="str">
        <f t="shared" si="29"/>
        <v>EB - SIMATEX</v>
      </c>
      <c r="I381" s="1" t="str">
        <f t="shared" si="30"/>
        <v>JSF</v>
      </c>
      <c r="J381" s="1" t="str">
        <f t="shared" si="26"/>
        <v>Java</v>
      </c>
      <c r="K381" s="1" t="str">
        <f t="shared" si="27"/>
        <v>EPE</v>
      </c>
      <c r="L381" s="1" t="str">
        <f t="shared" si="28"/>
        <v>Automatizado</v>
      </c>
    </row>
    <row r="382" spans="1:12" ht="15" x14ac:dyDescent="0.15">
      <c r="A382" s="15" t="s">
        <v>447</v>
      </c>
      <c r="B382" s="16" t="s">
        <v>2427</v>
      </c>
      <c r="C382" s="16" t="s">
        <v>2306</v>
      </c>
      <c r="D382" s="16"/>
      <c r="E382" s="16" t="s">
        <v>2314</v>
      </c>
      <c r="F382" s="16" t="s">
        <v>17</v>
      </c>
      <c r="G382" s="16" t="s">
        <v>182</v>
      </c>
      <c r="H382" s="1" t="str">
        <f t="shared" si="29"/>
        <v>CNJ - SISNAAC</v>
      </c>
      <c r="I382" s="1" t="str">
        <f t="shared" si="30"/>
        <v>JSF</v>
      </c>
      <c r="J382" s="1" t="str">
        <f t="shared" si="26"/>
        <v>Java</v>
      </c>
      <c r="K382" s="1" t="str">
        <f t="shared" si="27"/>
        <v>Sem Técnica</v>
      </c>
      <c r="L382" s="1" t="str">
        <f t="shared" si="28"/>
        <v>Manual</v>
      </c>
    </row>
    <row r="383" spans="1:12" ht="15" x14ac:dyDescent="0.15">
      <c r="A383" s="15" t="s">
        <v>564</v>
      </c>
      <c r="B383" s="16" t="s">
        <v>2246</v>
      </c>
      <c r="C383" s="16"/>
      <c r="D383" s="16"/>
      <c r="E383" s="16" t="s">
        <v>2314</v>
      </c>
      <c r="F383" s="16" t="s">
        <v>17</v>
      </c>
      <c r="G383" s="16" t="s">
        <v>563</v>
      </c>
      <c r="H383" s="1" t="str">
        <f t="shared" si="29"/>
        <v>CNJ - SISCADI</v>
      </c>
      <c r="I383" s="1" t="str">
        <f t="shared" si="30"/>
        <v>SEM FRAMEWORK</v>
      </c>
      <c r="J383" s="1" t="str">
        <f t="shared" si="26"/>
        <v>Outras Linguagens</v>
      </c>
      <c r="K383" s="1" t="str">
        <f t="shared" si="27"/>
        <v>Sem Técnica</v>
      </c>
      <c r="L383" s="1" t="str">
        <f t="shared" si="28"/>
        <v>Manual</v>
      </c>
    </row>
    <row r="384" spans="1:12" ht="42.75" x14ac:dyDescent="0.15">
      <c r="A384" s="15" t="s">
        <v>560</v>
      </c>
      <c r="B384" s="16" t="s">
        <v>2892</v>
      </c>
      <c r="C384" s="16" t="s">
        <v>2313</v>
      </c>
      <c r="D384" s="16" t="s">
        <v>2906</v>
      </c>
      <c r="E384" s="16" t="s">
        <v>2241</v>
      </c>
      <c r="F384" s="16" t="s">
        <v>17</v>
      </c>
      <c r="G384" s="16" t="s">
        <v>559</v>
      </c>
      <c r="H384" s="1" t="str">
        <f t="shared" si="29"/>
        <v>CNJ - PJe Status</v>
      </c>
      <c r="I384" s="1" t="str">
        <f t="shared" si="30"/>
        <v>Angular</v>
      </c>
      <c r="J384" s="1" t="str">
        <f t="shared" si="26"/>
        <v>Java</v>
      </c>
      <c r="K384" s="1" t="str">
        <f t="shared" si="27"/>
        <v>EPE</v>
      </c>
      <c r="L384" s="1" t="str">
        <f t="shared" si="28"/>
        <v>Automatizado</v>
      </c>
    </row>
    <row r="385" spans="1:12" ht="28.5" x14ac:dyDescent="0.15">
      <c r="A385" s="15" t="s">
        <v>562</v>
      </c>
      <c r="B385" s="16" t="s">
        <v>2929</v>
      </c>
      <c r="C385" s="16" t="s">
        <v>2313</v>
      </c>
      <c r="D385" s="16" t="s">
        <v>2906</v>
      </c>
      <c r="E385" s="16" t="s">
        <v>2241</v>
      </c>
      <c r="F385" s="16" t="s">
        <v>17</v>
      </c>
      <c r="G385" s="16" t="s">
        <v>561</v>
      </c>
      <c r="H385" s="1" t="str">
        <f t="shared" si="29"/>
        <v>CNJ - SDPDIDJ</v>
      </c>
      <c r="I385" s="1" t="str">
        <f t="shared" si="30"/>
        <v>Angular</v>
      </c>
      <c r="J385" s="1" t="str">
        <f t="shared" si="26"/>
        <v>Java</v>
      </c>
      <c r="K385" s="1" t="str">
        <f t="shared" si="27"/>
        <v>EPE</v>
      </c>
      <c r="L385" s="1" t="str">
        <f t="shared" si="28"/>
        <v>Automatizado</v>
      </c>
    </row>
    <row r="386" spans="1:12" ht="42.75" x14ac:dyDescent="0.15">
      <c r="A386" s="15" t="s">
        <v>556</v>
      </c>
      <c r="B386" s="16" t="s">
        <v>2892</v>
      </c>
      <c r="C386" s="16" t="s">
        <v>2313</v>
      </c>
      <c r="D386" s="16" t="s">
        <v>2906</v>
      </c>
      <c r="E386" s="16" t="s">
        <v>2241</v>
      </c>
      <c r="F386" s="16" t="s">
        <v>17</v>
      </c>
      <c r="G386" s="16" t="s">
        <v>45</v>
      </c>
      <c r="H386" s="1" t="str">
        <f t="shared" si="29"/>
        <v>CNJ - RNC</v>
      </c>
      <c r="I386" s="1" t="str">
        <f t="shared" si="30"/>
        <v>Angular</v>
      </c>
      <c r="J386" s="1" t="str">
        <f t="shared" ref="J386:J449" si="31">IFERROR(IF(
FIND("Java",$C386)&gt;0,"Java"),
IFERROR(IF(
FIND("Delphi",$C386)&gt;0,"Delphi"),
IFERROR(IF(
FIND("PHP",$C386)&gt;0,"PHP"),
IFERROR(IF(
FIND("ASP",$C386)&gt;0,"ASP"),
IFERROR(IF(
FIND("C#",$C386)&gt;0,"C#"),"Outras Linguagens")))))</f>
        <v>Java</v>
      </c>
      <c r="K386" s="1" t="str">
        <f t="shared" ref="K386:K449" si="32">IFERROR(IF(
FIND("Caso de Uso",$D386)&gt;0,"Caso de Uso",IF(FIND("EPE",$D386)&gt;0,"EPE","Sem Técnica")
),IFERROR(IF(FIND("EPE",$D386)&gt;0,"EPE","Sem Técnica"),"Sem Técnica"))</f>
        <v>EPE</v>
      </c>
      <c r="L386" s="1" t="str">
        <f t="shared" ref="L386:L449" si="33">IFERROR(IF(
FIND("Automatizado",$E386)&gt;0,"Automatizado","Manual"),"Manual")</f>
        <v>Automatizado</v>
      </c>
    </row>
    <row r="387" spans="1:12" ht="15" x14ac:dyDescent="0.15">
      <c r="A387" s="15" t="s">
        <v>558</v>
      </c>
      <c r="B387" s="16" t="s">
        <v>2246</v>
      </c>
      <c r="C387" s="16" t="s">
        <v>289</v>
      </c>
      <c r="D387" s="16" t="s">
        <v>1042</v>
      </c>
      <c r="E387" s="16" t="s">
        <v>2314</v>
      </c>
      <c r="F387" s="16" t="s">
        <v>17</v>
      </c>
      <c r="G387" s="16" t="s">
        <v>114</v>
      </c>
      <c r="H387" s="1" t="str">
        <f t="shared" ref="H387:H450" si="34">F387 &amp; " - " &amp; G387</f>
        <v>CNJ - CADNT</v>
      </c>
      <c r="I387" s="1" t="str">
        <f t="shared" ref="I387:I450" si="35">IFERROR(IF(
FIND("Angular",$B387)&gt;0,"Angular"),
IFERROR(IF(
FIND(".Net",$B387)&gt;0,".Net"),
IFERROR(IF(
FIND("Zend",$B387)&gt;0,"Zend N"),
IFERROR(IF(
FIND("SIMEC",$B387)&gt;0,"SIMEC"),
IFERROR(IF(
FIND("Bootstrap",$B387)&gt;0,"Bootstrap"),
IFERROR(IF(
FIND("Struts",$B387)&gt;0,"Struts"),
IFERROR(IF(
FIND("JSF",$B387)&gt;0,"JSF"),
IFERROR(IF(
FIND("SmartGWT",$B387)&gt;0,"SmartGWT"),
IFERROR(IF(
FIND("Spring",$B387)&gt;0,"Spring"),
IFERROR(IF(
FIND("EXT JS",$B387)&gt;0,"EXT JS"),
IFERROR(IF(
FIND("CakePHP",$B387)&gt;0,"CakePHP"),
IFERROR(IF(
FIND("Formdin",$B387)&gt;0,"Formdin"),
IFERROR(IF(
FIND("Quartz",$B387)&gt;0,"Quartz"),
IFERROR(IF(
FIND("JEE 6",$B387)&gt;0,"JEE 6"),
"SEM FRAMEWORK"
))))))))))))))</f>
        <v>SEM FRAMEWORK</v>
      </c>
      <c r="J387" s="1" t="str">
        <f t="shared" si="31"/>
        <v>PHP</v>
      </c>
      <c r="K387" s="1" t="str">
        <f t="shared" si="32"/>
        <v>Sem Técnica</v>
      </c>
      <c r="L387" s="1" t="str">
        <f t="shared" si="33"/>
        <v>Manual</v>
      </c>
    </row>
    <row r="388" spans="1:12" ht="15" x14ac:dyDescent="0.15">
      <c r="A388" s="15" t="s">
        <v>555</v>
      </c>
      <c r="B388" s="16" t="s">
        <v>2246</v>
      </c>
      <c r="C388" s="16" t="s">
        <v>909</v>
      </c>
      <c r="D388" s="16"/>
      <c r="E388" s="16" t="s">
        <v>2314</v>
      </c>
      <c r="F388" s="16" t="s">
        <v>17</v>
      </c>
      <c r="G388" s="16" t="s">
        <v>34</v>
      </c>
      <c r="H388" s="1" t="str">
        <f t="shared" si="34"/>
        <v>CNJ - SGP</v>
      </c>
      <c r="I388" s="1" t="str">
        <f t="shared" si="35"/>
        <v>SEM FRAMEWORK</v>
      </c>
      <c r="J388" s="1" t="str">
        <f t="shared" si="31"/>
        <v>Java</v>
      </c>
      <c r="K388" s="1" t="str">
        <f t="shared" si="32"/>
        <v>Sem Técnica</v>
      </c>
      <c r="L388" s="1" t="str">
        <f t="shared" si="33"/>
        <v>Manual</v>
      </c>
    </row>
    <row r="389" spans="1:12" ht="15" x14ac:dyDescent="0.15">
      <c r="A389" s="15" t="s">
        <v>552</v>
      </c>
      <c r="B389" s="16" t="s">
        <v>2246</v>
      </c>
      <c r="C389" s="16"/>
      <c r="D389" s="16"/>
      <c r="E389" s="16" t="s">
        <v>2314</v>
      </c>
      <c r="F389" s="16" t="s">
        <v>17</v>
      </c>
      <c r="G389" s="16" t="s">
        <v>124</v>
      </c>
      <c r="H389" s="1" t="str">
        <f t="shared" si="34"/>
        <v>CNJ - JIRA CNJ</v>
      </c>
      <c r="I389" s="1" t="str">
        <f t="shared" si="35"/>
        <v>SEM FRAMEWORK</v>
      </c>
      <c r="J389" s="1" t="str">
        <f t="shared" si="31"/>
        <v>Outras Linguagens</v>
      </c>
      <c r="K389" s="1" t="str">
        <f t="shared" si="32"/>
        <v>Sem Técnica</v>
      </c>
      <c r="L389" s="1" t="str">
        <f t="shared" si="33"/>
        <v>Manual</v>
      </c>
    </row>
    <row r="390" spans="1:12" ht="15" x14ac:dyDescent="0.15">
      <c r="A390" s="15" t="s">
        <v>554</v>
      </c>
      <c r="B390" s="16" t="s">
        <v>2246</v>
      </c>
      <c r="C390" s="16" t="s">
        <v>289</v>
      </c>
      <c r="D390" s="16"/>
      <c r="E390" s="16" t="s">
        <v>2314</v>
      </c>
      <c r="F390" s="16" t="s">
        <v>17</v>
      </c>
      <c r="G390" s="16" t="s">
        <v>162</v>
      </c>
      <c r="H390" s="1" t="str">
        <f t="shared" si="34"/>
        <v>CNJ - SGT</v>
      </c>
      <c r="I390" s="1" t="str">
        <f t="shared" si="35"/>
        <v>SEM FRAMEWORK</v>
      </c>
      <c r="J390" s="1" t="str">
        <f t="shared" si="31"/>
        <v>PHP</v>
      </c>
      <c r="K390" s="1" t="str">
        <f t="shared" si="32"/>
        <v>Sem Técnica</v>
      </c>
      <c r="L390" s="1" t="str">
        <f t="shared" si="33"/>
        <v>Manual</v>
      </c>
    </row>
    <row r="391" spans="1:12" ht="15" x14ac:dyDescent="0.15">
      <c r="A391" s="15" t="s">
        <v>553</v>
      </c>
      <c r="B391" s="16" t="s">
        <v>2298</v>
      </c>
      <c r="C391" s="16" t="s">
        <v>289</v>
      </c>
      <c r="D391" s="16" t="s">
        <v>376</v>
      </c>
      <c r="E391" s="16" t="s">
        <v>2314</v>
      </c>
      <c r="F391" s="16" t="s">
        <v>17</v>
      </c>
      <c r="G391" s="16" t="s">
        <v>26</v>
      </c>
      <c r="H391" s="1" t="str">
        <f t="shared" si="34"/>
        <v>CNJ - CJA</v>
      </c>
      <c r="I391" s="1" t="str">
        <f t="shared" si="35"/>
        <v>SEM FRAMEWORK</v>
      </c>
      <c r="J391" s="1" t="str">
        <f t="shared" si="31"/>
        <v>PHP</v>
      </c>
      <c r="K391" s="1" t="str">
        <f t="shared" si="32"/>
        <v>Sem Técnica</v>
      </c>
      <c r="L391" s="1" t="str">
        <f t="shared" si="33"/>
        <v>Manual</v>
      </c>
    </row>
    <row r="392" spans="1:12" ht="28.5" x14ac:dyDescent="0.15">
      <c r="A392" s="15" t="s">
        <v>528</v>
      </c>
      <c r="B392" s="16" t="s">
        <v>371</v>
      </c>
      <c r="C392" s="16" t="s">
        <v>370</v>
      </c>
      <c r="D392" s="16" t="s">
        <v>2914</v>
      </c>
      <c r="E392" s="16" t="s">
        <v>2314</v>
      </c>
      <c r="F392" s="16" t="s">
        <v>17</v>
      </c>
      <c r="G392" s="16" t="s">
        <v>79</v>
      </c>
      <c r="H392" s="1" t="str">
        <f t="shared" si="34"/>
        <v>CNJ - SGRH</v>
      </c>
      <c r="I392" s="1" t="str">
        <f t="shared" si="35"/>
        <v>SEM FRAMEWORK</v>
      </c>
      <c r="J392" s="1" t="str">
        <f t="shared" si="31"/>
        <v>Delphi</v>
      </c>
      <c r="K392" s="1" t="str">
        <f t="shared" si="32"/>
        <v>Sem Técnica</v>
      </c>
      <c r="L392" s="1" t="str">
        <f t="shared" si="33"/>
        <v>Manual</v>
      </c>
    </row>
    <row r="393" spans="1:12" ht="15" x14ac:dyDescent="0.15">
      <c r="A393" s="15" t="s">
        <v>531</v>
      </c>
      <c r="B393" s="16" t="s">
        <v>2912</v>
      </c>
      <c r="C393" s="16" t="s">
        <v>2306</v>
      </c>
      <c r="D393" s="16"/>
      <c r="E393" s="16" t="s">
        <v>2314</v>
      </c>
      <c r="F393" s="16" t="s">
        <v>17</v>
      </c>
      <c r="G393" s="16" t="s">
        <v>23</v>
      </c>
      <c r="H393" s="1" t="str">
        <f t="shared" si="34"/>
        <v>CNJ - SIAFIJUD</v>
      </c>
      <c r="I393" s="1" t="str">
        <f t="shared" si="35"/>
        <v>SmartGWT</v>
      </c>
      <c r="J393" s="1" t="str">
        <f t="shared" si="31"/>
        <v>Java</v>
      </c>
      <c r="K393" s="1" t="str">
        <f t="shared" si="32"/>
        <v>Sem Técnica</v>
      </c>
      <c r="L393" s="1" t="str">
        <f t="shared" si="33"/>
        <v>Manual</v>
      </c>
    </row>
    <row r="394" spans="1:12" ht="15" x14ac:dyDescent="0.15">
      <c r="A394" s="15" t="s">
        <v>530</v>
      </c>
      <c r="B394" s="16" t="s">
        <v>2905</v>
      </c>
      <c r="C394" s="16" t="s">
        <v>2306</v>
      </c>
      <c r="D394" s="16"/>
      <c r="E394" s="16" t="s">
        <v>2314</v>
      </c>
      <c r="F394" s="16" t="s">
        <v>17</v>
      </c>
      <c r="G394" s="16" t="s">
        <v>529</v>
      </c>
      <c r="H394" s="1" t="str">
        <f t="shared" si="34"/>
        <v>CNJ - SIAA</v>
      </c>
      <c r="I394" s="1" t="str">
        <f t="shared" si="35"/>
        <v>Struts</v>
      </c>
      <c r="J394" s="1" t="str">
        <f t="shared" si="31"/>
        <v>Java</v>
      </c>
      <c r="K394" s="1" t="str">
        <f t="shared" si="32"/>
        <v>Sem Técnica</v>
      </c>
      <c r="L394" s="1" t="str">
        <f t="shared" si="33"/>
        <v>Manual</v>
      </c>
    </row>
    <row r="395" spans="1:12" ht="15" x14ac:dyDescent="0.15">
      <c r="A395" s="15" t="s">
        <v>534</v>
      </c>
      <c r="B395" s="16" t="s">
        <v>2907</v>
      </c>
      <c r="C395" s="16" t="s">
        <v>2306</v>
      </c>
      <c r="D395" s="16"/>
      <c r="E395" s="16" t="s">
        <v>2314</v>
      </c>
      <c r="F395" s="16" t="s">
        <v>17</v>
      </c>
      <c r="G395" s="16" t="s">
        <v>180</v>
      </c>
      <c r="H395" s="1" t="str">
        <f t="shared" si="34"/>
        <v>CNJ - SIGA</v>
      </c>
      <c r="I395" s="1" t="str">
        <f t="shared" si="35"/>
        <v>JSF</v>
      </c>
      <c r="J395" s="1" t="str">
        <f t="shared" si="31"/>
        <v>Java</v>
      </c>
      <c r="K395" s="1" t="str">
        <f t="shared" si="32"/>
        <v>Sem Técnica</v>
      </c>
      <c r="L395" s="1" t="str">
        <f t="shared" si="33"/>
        <v>Manual</v>
      </c>
    </row>
    <row r="396" spans="1:12" ht="15" x14ac:dyDescent="0.15">
      <c r="A396" s="15" t="s">
        <v>533</v>
      </c>
      <c r="B396" s="16" t="s">
        <v>2246</v>
      </c>
      <c r="C396" s="16" t="s">
        <v>2306</v>
      </c>
      <c r="D396" s="16"/>
      <c r="E396" s="16" t="s">
        <v>2314</v>
      </c>
      <c r="F396" s="16" t="s">
        <v>17</v>
      </c>
      <c r="G396" s="16" t="s">
        <v>532</v>
      </c>
      <c r="H396" s="1" t="str">
        <f t="shared" si="34"/>
        <v>CNJ - SICNJ</v>
      </c>
      <c r="I396" s="1" t="str">
        <f t="shared" si="35"/>
        <v>SEM FRAMEWORK</v>
      </c>
      <c r="J396" s="1" t="str">
        <f t="shared" si="31"/>
        <v>Java</v>
      </c>
      <c r="K396" s="1" t="str">
        <f t="shared" si="32"/>
        <v>Sem Técnica</v>
      </c>
      <c r="L396" s="1" t="str">
        <f t="shared" si="33"/>
        <v>Manual</v>
      </c>
    </row>
    <row r="397" spans="1:12" ht="15" x14ac:dyDescent="0.15">
      <c r="A397" s="15" t="s">
        <v>549</v>
      </c>
      <c r="B397" s="16" t="s">
        <v>2907</v>
      </c>
      <c r="C397" s="16" t="s">
        <v>2306</v>
      </c>
      <c r="D397" s="16"/>
      <c r="E397" s="16" t="s">
        <v>2314</v>
      </c>
      <c r="F397" s="16" t="s">
        <v>17</v>
      </c>
      <c r="G397" s="16" t="s">
        <v>548</v>
      </c>
      <c r="H397" s="1" t="str">
        <f t="shared" si="34"/>
        <v>CNJ - SCN</v>
      </c>
      <c r="I397" s="1" t="str">
        <f t="shared" si="35"/>
        <v>JSF</v>
      </c>
      <c r="J397" s="1" t="str">
        <f t="shared" si="31"/>
        <v>Java</v>
      </c>
      <c r="K397" s="1" t="str">
        <f t="shared" si="32"/>
        <v>Sem Técnica</v>
      </c>
      <c r="L397" s="1" t="str">
        <f t="shared" si="33"/>
        <v>Manual</v>
      </c>
    </row>
    <row r="398" spans="1:12" ht="15" x14ac:dyDescent="0.15">
      <c r="A398" s="15" t="s">
        <v>536</v>
      </c>
      <c r="B398" s="16" t="s">
        <v>2905</v>
      </c>
      <c r="C398" s="16" t="s">
        <v>2306</v>
      </c>
      <c r="D398" s="16"/>
      <c r="E398" s="16" t="s">
        <v>2314</v>
      </c>
      <c r="F398" s="16" t="s">
        <v>17</v>
      </c>
      <c r="G398" s="16" t="s">
        <v>535</v>
      </c>
      <c r="H398" s="1" t="str">
        <f t="shared" si="34"/>
        <v>CNJ - SISTCAP</v>
      </c>
      <c r="I398" s="1" t="str">
        <f t="shared" si="35"/>
        <v>Struts</v>
      </c>
      <c r="J398" s="1" t="str">
        <f t="shared" si="31"/>
        <v>Java</v>
      </c>
      <c r="K398" s="1" t="str">
        <f t="shared" si="32"/>
        <v>Sem Técnica</v>
      </c>
      <c r="L398" s="1" t="str">
        <f t="shared" si="33"/>
        <v>Manual</v>
      </c>
    </row>
    <row r="399" spans="1:12" ht="15" x14ac:dyDescent="0.15">
      <c r="A399" s="15" t="s">
        <v>545</v>
      </c>
      <c r="B399" s="16" t="s">
        <v>2911</v>
      </c>
      <c r="C399" s="16" t="s">
        <v>289</v>
      </c>
      <c r="D399" s="16"/>
      <c r="E399" s="16" t="s">
        <v>2314</v>
      </c>
      <c r="F399" s="16" t="s">
        <v>17</v>
      </c>
      <c r="G399" s="16" t="s">
        <v>544</v>
      </c>
      <c r="H399" s="1" t="str">
        <f t="shared" si="34"/>
        <v>CNJ - VC</v>
      </c>
      <c r="I399" s="1" t="str">
        <f t="shared" si="35"/>
        <v>Bootstrap</v>
      </c>
      <c r="J399" s="1" t="str">
        <f t="shared" si="31"/>
        <v>PHP</v>
      </c>
      <c r="K399" s="1" t="str">
        <f t="shared" si="32"/>
        <v>Sem Técnica</v>
      </c>
      <c r="L399" s="1" t="str">
        <f t="shared" si="33"/>
        <v>Manual</v>
      </c>
    </row>
    <row r="400" spans="1:12" ht="15" x14ac:dyDescent="0.15">
      <c r="A400" s="15" t="s">
        <v>543</v>
      </c>
      <c r="B400" s="16" t="s">
        <v>2912</v>
      </c>
      <c r="C400" s="16" t="s">
        <v>2306</v>
      </c>
      <c r="D400" s="16"/>
      <c r="E400" s="16" t="s">
        <v>2314</v>
      </c>
      <c r="F400" s="16" t="s">
        <v>17</v>
      </c>
      <c r="G400" s="16" t="s">
        <v>542</v>
      </c>
      <c r="H400" s="1" t="str">
        <f t="shared" si="34"/>
        <v>CNJ - SRPD</v>
      </c>
      <c r="I400" s="1" t="str">
        <f t="shared" si="35"/>
        <v>SmartGWT</v>
      </c>
      <c r="J400" s="1" t="str">
        <f t="shared" si="31"/>
        <v>Java</v>
      </c>
      <c r="K400" s="1" t="str">
        <f t="shared" si="32"/>
        <v>Sem Técnica</v>
      </c>
      <c r="L400" s="1" t="str">
        <f t="shared" si="33"/>
        <v>Manual</v>
      </c>
    </row>
    <row r="401" spans="1:12" ht="15" x14ac:dyDescent="0.15">
      <c r="A401" s="15" t="s">
        <v>547</v>
      </c>
      <c r="B401" s="16" t="s">
        <v>373</v>
      </c>
      <c r="C401" s="16" t="s">
        <v>2306</v>
      </c>
      <c r="D401" s="16"/>
      <c r="E401" s="16" t="s">
        <v>2314</v>
      </c>
      <c r="F401" s="16" t="s">
        <v>17</v>
      </c>
      <c r="G401" s="16" t="s">
        <v>546</v>
      </c>
      <c r="H401" s="1" t="str">
        <f t="shared" si="34"/>
        <v>CNJ - VVVDEPV</v>
      </c>
      <c r="I401" s="1" t="str">
        <f t="shared" si="35"/>
        <v>JSF</v>
      </c>
      <c r="J401" s="1" t="str">
        <f t="shared" si="31"/>
        <v>Java</v>
      </c>
      <c r="K401" s="1" t="str">
        <f t="shared" si="32"/>
        <v>Sem Técnica</v>
      </c>
      <c r="L401" s="1" t="str">
        <f t="shared" si="33"/>
        <v>Manual</v>
      </c>
    </row>
    <row r="402" spans="1:12" ht="15" x14ac:dyDescent="0.15">
      <c r="A402" s="15" t="s">
        <v>550</v>
      </c>
      <c r="B402" s="16" t="s">
        <v>2907</v>
      </c>
      <c r="C402" s="16" t="s">
        <v>2306</v>
      </c>
      <c r="D402" s="16"/>
      <c r="E402" s="16" t="s">
        <v>2314</v>
      </c>
      <c r="F402" s="16" t="s">
        <v>17</v>
      </c>
      <c r="G402" s="16" t="s">
        <v>166</v>
      </c>
      <c r="H402" s="1" t="str">
        <f t="shared" si="34"/>
        <v>CNJ - DJE</v>
      </c>
      <c r="I402" s="1" t="str">
        <f t="shared" si="35"/>
        <v>JSF</v>
      </c>
      <c r="J402" s="1" t="str">
        <f t="shared" si="31"/>
        <v>Java</v>
      </c>
      <c r="K402" s="1" t="str">
        <f t="shared" si="32"/>
        <v>Sem Técnica</v>
      </c>
      <c r="L402" s="1" t="str">
        <f t="shared" si="33"/>
        <v>Manual</v>
      </c>
    </row>
    <row r="403" spans="1:12" ht="15" x14ac:dyDescent="0.15">
      <c r="A403" s="15" t="s">
        <v>551</v>
      </c>
      <c r="B403" s="16" t="s">
        <v>2924</v>
      </c>
      <c r="C403" s="16" t="s">
        <v>2306</v>
      </c>
      <c r="D403" s="16"/>
      <c r="E403" s="16"/>
      <c r="F403" s="16" t="s">
        <v>17</v>
      </c>
      <c r="G403" s="16" t="s">
        <v>165</v>
      </c>
      <c r="H403" s="1" t="str">
        <f t="shared" si="34"/>
        <v>CNJ - SEEU</v>
      </c>
      <c r="I403" s="1" t="str">
        <f t="shared" si="35"/>
        <v>Struts</v>
      </c>
      <c r="J403" s="1" t="str">
        <f t="shared" si="31"/>
        <v>Java</v>
      </c>
      <c r="K403" s="1" t="str">
        <f t="shared" si="32"/>
        <v>Sem Técnica</v>
      </c>
      <c r="L403" s="1" t="str">
        <f t="shared" si="33"/>
        <v>Manual</v>
      </c>
    </row>
    <row r="404" spans="1:12" ht="15" x14ac:dyDescent="0.15">
      <c r="A404" s="15" t="s">
        <v>541</v>
      </c>
      <c r="B404" s="16" t="s">
        <v>2246</v>
      </c>
      <c r="C404" s="16" t="s">
        <v>395</v>
      </c>
      <c r="D404" s="16" t="s">
        <v>1042</v>
      </c>
      <c r="E404" s="16" t="s">
        <v>2314</v>
      </c>
      <c r="F404" s="16" t="s">
        <v>17</v>
      </c>
      <c r="G404" s="16" t="s">
        <v>123</v>
      </c>
      <c r="H404" s="1" t="str">
        <f t="shared" si="34"/>
        <v>CNJ - SNBA</v>
      </c>
      <c r="I404" s="1" t="str">
        <f t="shared" si="35"/>
        <v>SEM FRAMEWORK</v>
      </c>
      <c r="J404" s="1" t="str">
        <f t="shared" si="31"/>
        <v>PHP</v>
      </c>
      <c r="K404" s="1" t="str">
        <f t="shared" si="32"/>
        <v>Sem Técnica</v>
      </c>
      <c r="L404" s="1" t="str">
        <f t="shared" si="33"/>
        <v>Manual</v>
      </c>
    </row>
    <row r="405" spans="1:12" ht="28.5" x14ac:dyDescent="0.15">
      <c r="A405" s="15" t="s">
        <v>538</v>
      </c>
      <c r="B405" s="16" t="s">
        <v>2917</v>
      </c>
      <c r="C405" s="16" t="s">
        <v>2306</v>
      </c>
      <c r="D405" s="16"/>
      <c r="E405" s="16" t="s">
        <v>2314</v>
      </c>
      <c r="F405" s="16" t="s">
        <v>17</v>
      </c>
      <c r="G405" s="16" t="s">
        <v>537</v>
      </c>
      <c r="H405" s="1" t="str">
        <f t="shared" si="34"/>
        <v>CNJ - SISTOUV</v>
      </c>
      <c r="I405" s="1" t="str">
        <f t="shared" si="35"/>
        <v>JSF</v>
      </c>
      <c r="J405" s="1" t="str">
        <f t="shared" si="31"/>
        <v>Java</v>
      </c>
      <c r="K405" s="1" t="str">
        <f t="shared" si="32"/>
        <v>Sem Técnica</v>
      </c>
      <c r="L405" s="1" t="str">
        <f t="shared" si="33"/>
        <v>Manual</v>
      </c>
    </row>
    <row r="406" spans="1:12" ht="15" x14ac:dyDescent="0.15">
      <c r="A406" s="15" t="s">
        <v>540</v>
      </c>
      <c r="B406" s="16" t="s">
        <v>2913</v>
      </c>
      <c r="C406" s="16" t="s">
        <v>2306</v>
      </c>
      <c r="D406" s="16"/>
      <c r="E406" s="16" t="s">
        <v>2314</v>
      </c>
      <c r="F406" s="16" t="s">
        <v>17</v>
      </c>
      <c r="G406" s="16" t="s">
        <v>539</v>
      </c>
      <c r="H406" s="1" t="str">
        <f t="shared" si="34"/>
        <v>CNJ - SMC</v>
      </c>
      <c r="I406" s="1" t="str">
        <f t="shared" si="35"/>
        <v>JSF</v>
      </c>
      <c r="J406" s="1" t="str">
        <f t="shared" si="31"/>
        <v>Java</v>
      </c>
      <c r="K406" s="1" t="str">
        <f t="shared" si="32"/>
        <v>Sem Técnica</v>
      </c>
      <c r="L406" s="1" t="str">
        <f t="shared" si="33"/>
        <v>Manual</v>
      </c>
    </row>
    <row r="407" spans="1:12" ht="15" x14ac:dyDescent="0.15">
      <c r="A407" s="15" t="s">
        <v>522</v>
      </c>
      <c r="B407" s="16" t="s">
        <v>2246</v>
      </c>
      <c r="C407" s="16" t="s">
        <v>289</v>
      </c>
      <c r="D407" s="16" t="s">
        <v>1042</v>
      </c>
      <c r="E407" s="16" t="s">
        <v>2314</v>
      </c>
      <c r="F407" s="16" t="s">
        <v>17</v>
      </c>
      <c r="G407" s="16" t="s">
        <v>46</v>
      </c>
      <c r="H407" s="1" t="str">
        <f t="shared" si="34"/>
        <v>CNJ - SCA</v>
      </c>
      <c r="I407" s="1" t="str">
        <f t="shared" si="35"/>
        <v>SEM FRAMEWORK</v>
      </c>
      <c r="J407" s="1" t="str">
        <f t="shared" si="31"/>
        <v>PHP</v>
      </c>
      <c r="K407" s="1" t="str">
        <f t="shared" si="32"/>
        <v>Sem Técnica</v>
      </c>
      <c r="L407" s="1" t="str">
        <f t="shared" si="33"/>
        <v>Manual</v>
      </c>
    </row>
    <row r="408" spans="1:12" ht="15" x14ac:dyDescent="0.15">
      <c r="A408" s="15" t="s">
        <v>516</v>
      </c>
      <c r="B408" s="16" t="s">
        <v>2246</v>
      </c>
      <c r="C408" s="16" t="s">
        <v>289</v>
      </c>
      <c r="D408" s="16" t="s">
        <v>2818</v>
      </c>
      <c r="E408" s="16" t="s">
        <v>2314</v>
      </c>
      <c r="F408" s="16" t="s">
        <v>17</v>
      </c>
      <c r="G408" s="16" t="s">
        <v>515</v>
      </c>
      <c r="H408" s="1" t="str">
        <f t="shared" si="34"/>
        <v>CNJ - REM</v>
      </c>
      <c r="I408" s="1" t="str">
        <f t="shared" si="35"/>
        <v>SEM FRAMEWORK</v>
      </c>
      <c r="J408" s="1" t="str">
        <f t="shared" si="31"/>
        <v>PHP</v>
      </c>
      <c r="K408" s="1" t="str">
        <f t="shared" si="32"/>
        <v>Caso de Uso</v>
      </c>
      <c r="L408" s="1" t="str">
        <f t="shared" si="33"/>
        <v>Manual</v>
      </c>
    </row>
    <row r="409" spans="1:12" ht="15" x14ac:dyDescent="0.15">
      <c r="A409" s="15" t="s">
        <v>518</v>
      </c>
      <c r="B409" s="16" t="s">
        <v>2927</v>
      </c>
      <c r="C409" s="16" t="s">
        <v>2306</v>
      </c>
      <c r="D409" s="16"/>
      <c r="E409" s="16" t="s">
        <v>2314</v>
      </c>
      <c r="F409" s="16" t="s">
        <v>17</v>
      </c>
      <c r="G409" s="16" t="s">
        <v>517</v>
      </c>
      <c r="H409" s="1" t="str">
        <f t="shared" si="34"/>
        <v>CNJ - RN</v>
      </c>
      <c r="I409" s="1" t="str">
        <f t="shared" si="35"/>
        <v>SEM FRAMEWORK</v>
      </c>
      <c r="J409" s="1" t="str">
        <f t="shared" si="31"/>
        <v>Java</v>
      </c>
      <c r="K409" s="1" t="str">
        <f t="shared" si="32"/>
        <v>Sem Técnica</v>
      </c>
      <c r="L409" s="1" t="str">
        <f t="shared" si="33"/>
        <v>Manual</v>
      </c>
    </row>
    <row r="410" spans="1:12" ht="15" x14ac:dyDescent="0.15">
      <c r="A410" s="15" t="s">
        <v>521</v>
      </c>
      <c r="B410" s="16" t="s">
        <v>2908</v>
      </c>
      <c r="C410" s="16" t="s">
        <v>2306</v>
      </c>
      <c r="D410" s="16"/>
      <c r="E410" s="16" t="s">
        <v>2314</v>
      </c>
      <c r="F410" s="16" t="s">
        <v>17</v>
      </c>
      <c r="G410" s="16" t="s">
        <v>520</v>
      </c>
      <c r="H410" s="1" t="str">
        <f t="shared" si="34"/>
        <v>CNJ - SATECATE</v>
      </c>
      <c r="I410" s="1" t="str">
        <f t="shared" si="35"/>
        <v>JSF</v>
      </c>
      <c r="J410" s="1" t="str">
        <f t="shared" si="31"/>
        <v>Java</v>
      </c>
      <c r="K410" s="1" t="str">
        <f t="shared" si="32"/>
        <v>Sem Técnica</v>
      </c>
      <c r="L410" s="1" t="str">
        <f t="shared" si="33"/>
        <v>Manual</v>
      </c>
    </row>
    <row r="411" spans="1:12" ht="15" x14ac:dyDescent="0.15">
      <c r="A411" s="15" t="s">
        <v>514</v>
      </c>
      <c r="B411" s="16" t="s">
        <v>2907</v>
      </c>
      <c r="C411" s="16" t="s">
        <v>2306</v>
      </c>
      <c r="D411" s="16"/>
      <c r="E411" s="16" t="s">
        <v>2314</v>
      </c>
      <c r="F411" s="16" t="s">
        <v>17</v>
      </c>
      <c r="G411" s="16" t="s">
        <v>513</v>
      </c>
      <c r="H411" s="1" t="str">
        <f t="shared" si="34"/>
        <v>CNJ - R107</v>
      </c>
      <c r="I411" s="1" t="str">
        <f t="shared" si="35"/>
        <v>JSF</v>
      </c>
      <c r="J411" s="1" t="str">
        <f t="shared" si="31"/>
        <v>Java</v>
      </c>
      <c r="K411" s="1" t="str">
        <f t="shared" si="32"/>
        <v>Sem Técnica</v>
      </c>
      <c r="L411" s="1" t="str">
        <f t="shared" si="33"/>
        <v>Manual</v>
      </c>
    </row>
    <row r="412" spans="1:12" ht="15" x14ac:dyDescent="0.15">
      <c r="A412" s="15" t="s">
        <v>510</v>
      </c>
      <c r="B412" s="16" t="s">
        <v>2246</v>
      </c>
      <c r="C412" s="16" t="s">
        <v>289</v>
      </c>
      <c r="D412" s="16"/>
      <c r="E412" s="16" t="s">
        <v>2314</v>
      </c>
      <c r="F412" s="16" t="s">
        <v>17</v>
      </c>
      <c r="G412" s="16" t="s">
        <v>18</v>
      </c>
      <c r="H412" s="1" t="str">
        <f t="shared" si="34"/>
        <v>CNJ - SNCI</v>
      </c>
      <c r="I412" s="1" t="str">
        <f t="shared" si="35"/>
        <v>SEM FRAMEWORK</v>
      </c>
      <c r="J412" s="1" t="str">
        <f t="shared" si="31"/>
        <v>PHP</v>
      </c>
      <c r="K412" s="1" t="str">
        <f t="shared" si="32"/>
        <v>Sem Técnica</v>
      </c>
      <c r="L412" s="1" t="str">
        <f t="shared" si="33"/>
        <v>Manual</v>
      </c>
    </row>
    <row r="413" spans="1:12" ht="15" x14ac:dyDescent="0.15">
      <c r="A413" s="15" t="s">
        <v>524</v>
      </c>
      <c r="B413" s="16" t="s">
        <v>2915</v>
      </c>
      <c r="C413" s="16" t="s">
        <v>2306</v>
      </c>
      <c r="D413" s="16"/>
      <c r="E413" s="16" t="s">
        <v>2314</v>
      </c>
      <c r="F413" s="16" t="s">
        <v>17</v>
      </c>
      <c r="G413" s="16" t="s">
        <v>523</v>
      </c>
      <c r="H413" s="1" t="str">
        <f t="shared" si="34"/>
        <v>CNJ - SE</v>
      </c>
      <c r="I413" s="1" t="str">
        <f t="shared" si="35"/>
        <v>SEM FRAMEWORK</v>
      </c>
      <c r="J413" s="1" t="str">
        <f t="shared" si="31"/>
        <v>Java</v>
      </c>
      <c r="K413" s="1" t="str">
        <f t="shared" si="32"/>
        <v>Sem Técnica</v>
      </c>
      <c r="L413" s="1" t="str">
        <f t="shared" si="33"/>
        <v>Manual</v>
      </c>
    </row>
    <row r="414" spans="1:12" ht="15" x14ac:dyDescent="0.15">
      <c r="A414" s="15" t="s">
        <v>478</v>
      </c>
      <c r="B414" s="16" t="s">
        <v>2907</v>
      </c>
      <c r="C414" s="16" t="s">
        <v>2306</v>
      </c>
      <c r="D414" s="16"/>
      <c r="E414" s="16" t="s">
        <v>2314</v>
      </c>
      <c r="F414" s="16" t="s">
        <v>17</v>
      </c>
      <c r="G414" s="16" t="s">
        <v>30</v>
      </c>
      <c r="H414" s="1" t="str">
        <f t="shared" si="34"/>
        <v>CNJ - EV</v>
      </c>
      <c r="I414" s="1" t="str">
        <f t="shared" si="35"/>
        <v>JSF</v>
      </c>
      <c r="J414" s="1" t="str">
        <f t="shared" si="31"/>
        <v>Java</v>
      </c>
      <c r="K414" s="1" t="str">
        <f t="shared" si="32"/>
        <v>Sem Técnica</v>
      </c>
      <c r="L414" s="1" t="str">
        <f t="shared" si="33"/>
        <v>Manual</v>
      </c>
    </row>
    <row r="415" spans="1:12" ht="15" x14ac:dyDescent="0.15">
      <c r="A415" s="15" t="s">
        <v>480</v>
      </c>
      <c r="B415" s="16" t="s">
        <v>371</v>
      </c>
      <c r="C415" s="16" t="s">
        <v>370</v>
      </c>
      <c r="D415" s="16" t="s">
        <v>2244</v>
      </c>
      <c r="E415" s="16" t="s">
        <v>2314</v>
      </c>
      <c r="F415" s="16" t="s">
        <v>17</v>
      </c>
      <c r="G415" s="16" t="s">
        <v>479</v>
      </c>
      <c r="H415" s="1" t="str">
        <f t="shared" si="34"/>
        <v>CNJ - FP</v>
      </c>
      <c r="I415" s="1" t="str">
        <f t="shared" si="35"/>
        <v>SEM FRAMEWORK</v>
      </c>
      <c r="J415" s="1" t="str">
        <f t="shared" si="31"/>
        <v>Delphi</v>
      </c>
      <c r="K415" s="1" t="str">
        <f t="shared" si="32"/>
        <v>Sem Técnica</v>
      </c>
      <c r="L415" s="1" t="str">
        <f t="shared" si="33"/>
        <v>Manual</v>
      </c>
    </row>
    <row r="416" spans="1:12" ht="15" x14ac:dyDescent="0.15">
      <c r="A416" s="15" t="s">
        <v>481</v>
      </c>
      <c r="B416" s="16" t="s">
        <v>2910</v>
      </c>
      <c r="C416" s="16" t="s">
        <v>289</v>
      </c>
      <c r="D416" s="16"/>
      <c r="E416" s="16" t="s">
        <v>2314</v>
      </c>
      <c r="F416" s="16" t="s">
        <v>17</v>
      </c>
      <c r="G416" s="16" t="s">
        <v>86</v>
      </c>
      <c r="H416" s="1" t="str">
        <f t="shared" si="34"/>
        <v>CNJ - FROTA</v>
      </c>
      <c r="I416" s="1" t="str">
        <f t="shared" si="35"/>
        <v>Bootstrap</v>
      </c>
      <c r="J416" s="1" t="str">
        <f t="shared" si="31"/>
        <v>PHP</v>
      </c>
      <c r="K416" s="1" t="str">
        <f t="shared" si="32"/>
        <v>Sem Técnica</v>
      </c>
      <c r="L416" s="1" t="str">
        <f t="shared" si="33"/>
        <v>Manual</v>
      </c>
    </row>
    <row r="417" spans="1:12" ht="15" x14ac:dyDescent="0.15">
      <c r="A417" s="15" t="s">
        <v>477</v>
      </c>
      <c r="B417" s="16" t="s">
        <v>2923</v>
      </c>
      <c r="C417" s="16" t="s">
        <v>2306</v>
      </c>
      <c r="D417" s="16"/>
      <c r="E417" s="16" t="s">
        <v>2314</v>
      </c>
      <c r="F417" s="16" t="s">
        <v>17</v>
      </c>
      <c r="G417" s="16" t="s">
        <v>476</v>
      </c>
      <c r="H417" s="1" t="str">
        <f t="shared" si="34"/>
        <v>CNJ - ENCCLA</v>
      </c>
      <c r="I417" s="1" t="str">
        <f t="shared" si="35"/>
        <v>JSF</v>
      </c>
      <c r="J417" s="1" t="str">
        <f t="shared" si="31"/>
        <v>Java</v>
      </c>
      <c r="K417" s="1" t="str">
        <f t="shared" si="32"/>
        <v>Sem Técnica</v>
      </c>
      <c r="L417" s="1" t="str">
        <f t="shared" si="33"/>
        <v>Manual</v>
      </c>
    </row>
    <row r="418" spans="1:12" ht="15" x14ac:dyDescent="0.15">
      <c r="A418" s="15" t="s">
        <v>486</v>
      </c>
      <c r="B418" s="16" t="s">
        <v>2298</v>
      </c>
      <c r="C418" s="16" t="s">
        <v>909</v>
      </c>
      <c r="D418" s="16" t="s">
        <v>2244</v>
      </c>
      <c r="E418" s="16" t="s">
        <v>2314</v>
      </c>
      <c r="F418" s="16" t="s">
        <v>17</v>
      </c>
      <c r="G418" s="16" t="s">
        <v>485</v>
      </c>
      <c r="H418" s="1" t="str">
        <f t="shared" si="34"/>
        <v>CNJ - JP</v>
      </c>
      <c r="I418" s="1" t="str">
        <f t="shared" si="35"/>
        <v>SEM FRAMEWORK</v>
      </c>
      <c r="J418" s="1" t="str">
        <f t="shared" si="31"/>
        <v>Java</v>
      </c>
      <c r="K418" s="1" t="str">
        <f t="shared" si="32"/>
        <v>Sem Técnica</v>
      </c>
      <c r="L418" s="1" t="str">
        <f t="shared" si="33"/>
        <v>Manual</v>
      </c>
    </row>
    <row r="419" spans="1:12" ht="15" x14ac:dyDescent="0.15">
      <c r="A419" s="15" t="s">
        <v>484</v>
      </c>
      <c r="B419" s="16" t="s">
        <v>2246</v>
      </c>
      <c r="C419" s="16" t="s">
        <v>395</v>
      </c>
      <c r="D419" s="16"/>
      <c r="E419" s="16" t="s">
        <v>2314</v>
      </c>
      <c r="F419" s="16" t="s">
        <v>17</v>
      </c>
      <c r="G419" s="16" t="s">
        <v>92</v>
      </c>
      <c r="H419" s="1" t="str">
        <f t="shared" si="34"/>
        <v>CNJ - Intranet</v>
      </c>
      <c r="I419" s="1" t="str">
        <f t="shared" si="35"/>
        <v>SEM FRAMEWORK</v>
      </c>
      <c r="J419" s="1" t="str">
        <f t="shared" si="31"/>
        <v>PHP</v>
      </c>
      <c r="K419" s="1" t="str">
        <f t="shared" si="32"/>
        <v>Sem Técnica</v>
      </c>
      <c r="L419" s="1" t="str">
        <f t="shared" si="33"/>
        <v>Manual</v>
      </c>
    </row>
    <row r="420" spans="1:12" ht="85.5" x14ac:dyDescent="0.15">
      <c r="A420" s="15" t="s">
        <v>488</v>
      </c>
      <c r="B420" s="16" t="s">
        <v>2246</v>
      </c>
      <c r="C420" s="16" t="s">
        <v>909</v>
      </c>
      <c r="D420" s="16" t="s">
        <v>2918</v>
      </c>
      <c r="E420" s="16" t="s">
        <v>2314</v>
      </c>
      <c r="F420" s="16" t="s">
        <v>17</v>
      </c>
      <c r="G420" s="16" t="s">
        <v>487</v>
      </c>
      <c r="H420" s="1" t="str">
        <f t="shared" si="34"/>
        <v>CNJ - JUSNUM</v>
      </c>
      <c r="I420" s="1" t="str">
        <f t="shared" si="35"/>
        <v>SEM FRAMEWORK</v>
      </c>
      <c r="J420" s="1" t="str">
        <f t="shared" si="31"/>
        <v>Java</v>
      </c>
      <c r="K420" s="1" t="str">
        <f t="shared" si="32"/>
        <v>Caso de Uso</v>
      </c>
      <c r="L420" s="1" t="str">
        <f t="shared" si="33"/>
        <v>Manual</v>
      </c>
    </row>
    <row r="421" spans="1:12" ht="28.5" x14ac:dyDescent="0.15">
      <c r="A421" s="15" t="s">
        <v>483</v>
      </c>
      <c r="B421" s="16" t="s">
        <v>2919</v>
      </c>
      <c r="C421" s="16" t="s">
        <v>2306</v>
      </c>
      <c r="D421" s="16"/>
      <c r="E421" s="16" t="s">
        <v>2314</v>
      </c>
      <c r="F421" s="16" t="s">
        <v>17</v>
      </c>
      <c r="G421" s="16" t="s">
        <v>482</v>
      </c>
      <c r="H421" s="1" t="str">
        <f t="shared" si="34"/>
        <v>CNJ - INFOJURIS</v>
      </c>
      <c r="I421" s="1" t="str">
        <f t="shared" si="35"/>
        <v>JSF</v>
      </c>
      <c r="J421" s="1" t="str">
        <f t="shared" si="31"/>
        <v>Java</v>
      </c>
      <c r="K421" s="1" t="str">
        <f t="shared" si="32"/>
        <v>Sem Técnica</v>
      </c>
      <c r="L421" s="1" t="str">
        <f t="shared" si="33"/>
        <v>Manual</v>
      </c>
    </row>
    <row r="422" spans="1:12" ht="42.75" x14ac:dyDescent="0.15">
      <c r="A422" s="15" t="s">
        <v>454</v>
      </c>
      <c r="B422" s="16" t="s">
        <v>2921</v>
      </c>
      <c r="C422" s="16" t="s">
        <v>2309</v>
      </c>
      <c r="D422" s="16" t="s">
        <v>2922</v>
      </c>
      <c r="E422" s="16" t="s">
        <v>2314</v>
      </c>
      <c r="F422" s="16" t="s">
        <v>17</v>
      </c>
      <c r="G422" s="16" t="s">
        <v>27</v>
      </c>
      <c r="H422" s="1" t="str">
        <f t="shared" si="34"/>
        <v>CNJ - PJe</v>
      </c>
      <c r="I422" s="1" t="str">
        <f t="shared" si="35"/>
        <v>Angular</v>
      </c>
      <c r="J422" s="1" t="str">
        <f t="shared" si="31"/>
        <v>Java</v>
      </c>
      <c r="K422" s="1" t="str">
        <f t="shared" si="32"/>
        <v>EPE</v>
      </c>
      <c r="L422" s="1" t="str">
        <f t="shared" si="33"/>
        <v>Manual</v>
      </c>
    </row>
    <row r="423" spans="1:12" ht="15" x14ac:dyDescent="0.15">
      <c r="A423" s="15" t="s">
        <v>503</v>
      </c>
      <c r="B423" s="16" t="s">
        <v>2909</v>
      </c>
      <c r="C423" s="16" t="s">
        <v>2306</v>
      </c>
      <c r="D423" s="16"/>
      <c r="E423" s="16" t="s">
        <v>2314</v>
      </c>
      <c r="F423" s="16" t="s">
        <v>17</v>
      </c>
      <c r="G423" s="16" t="s">
        <v>502</v>
      </c>
      <c r="H423" s="1" t="str">
        <f t="shared" si="34"/>
        <v>CNJ - NURER</v>
      </c>
      <c r="I423" s="1" t="str">
        <f t="shared" si="35"/>
        <v>Bootstrap</v>
      </c>
      <c r="J423" s="1" t="str">
        <f t="shared" si="31"/>
        <v>Java</v>
      </c>
      <c r="K423" s="1" t="str">
        <f t="shared" si="32"/>
        <v>Sem Técnica</v>
      </c>
      <c r="L423" s="1" t="str">
        <f t="shared" si="33"/>
        <v>Manual</v>
      </c>
    </row>
    <row r="424" spans="1:12" ht="15" x14ac:dyDescent="0.15">
      <c r="A424" s="15" t="s">
        <v>509</v>
      </c>
      <c r="B424" s="16" t="s">
        <v>2905</v>
      </c>
      <c r="C424" s="16" t="s">
        <v>2306</v>
      </c>
      <c r="D424" s="16"/>
      <c r="E424" s="16" t="s">
        <v>2314</v>
      </c>
      <c r="F424" s="16" t="s">
        <v>17</v>
      </c>
      <c r="G424" s="16" t="s">
        <v>508</v>
      </c>
      <c r="H424" s="1" t="str">
        <f t="shared" si="34"/>
        <v>CNJ - PROGD</v>
      </c>
      <c r="I424" s="1" t="str">
        <f t="shared" si="35"/>
        <v>Struts</v>
      </c>
      <c r="J424" s="1" t="str">
        <f t="shared" si="31"/>
        <v>Java</v>
      </c>
      <c r="K424" s="1" t="str">
        <f t="shared" si="32"/>
        <v>Sem Técnica</v>
      </c>
      <c r="L424" s="1" t="str">
        <f t="shared" si="33"/>
        <v>Manual</v>
      </c>
    </row>
    <row r="425" spans="1:12" ht="15" x14ac:dyDescent="0.15">
      <c r="A425" s="15" t="s">
        <v>505</v>
      </c>
      <c r="B425" s="16" t="s">
        <v>2908</v>
      </c>
      <c r="C425" s="16" t="s">
        <v>2306</v>
      </c>
      <c r="D425" s="16"/>
      <c r="E425" s="16" t="s">
        <v>2314</v>
      </c>
      <c r="F425" s="16" t="s">
        <v>17</v>
      </c>
      <c r="G425" s="16" t="s">
        <v>504</v>
      </c>
      <c r="H425" s="1" t="str">
        <f t="shared" si="34"/>
        <v>CNJ - PRCIDPRES</v>
      </c>
      <c r="I425" s="1" t="str">
        <f t="shared" si="35"/>
        <v>JSF</v>
      </c>
      <c r="J425" s="1" t="str">
        <f t="shared" si="31"/>
        <v>Java</v>
      </c>
      <c r="K425" s="1" t="str">
        <f t="shared" si="32"/>
        <v>Sem Técnica</v>
      </c>
      <c r="L425" s="1" t="str">
        <f t="shared" si="33"/>
        <v>Manual</v>
      </c>
    </row>
    <row r="426" spans="1:12" ht="15" x14ac:dyDescent="0.15">
      <c r="A426" s="15" t="s">
        <v>507</v>
      </c>
      <c r="B426" s="16" t="s">
        <v>371</v>
      </c>
      <c r="C426" s="16" t="s">
        <v>370</v>
      </c>
      <c r="D426" s="16" t="s">
        <v>2244</v>
      </c>
      <c r="E426" s="16" t="s">
        <v>2314</v>
      </c>
      <c r="F426" s="16" t="s">
        <v>17</v>
      </c>
      <c r="G426" s="16" t="s">
        <v>506</v>
      </c>
      <c r="H426" s="1" t="str">
        <f t="shared" si="34"/>
        <v>CNJ - PREV</v>
      </c>
      <c r="I426" s="1" t="str">
        <f t="shared" si="35"/>
        <v>SEM FRAMEWORK</v>
      </c>
      <c r="J426" s="1" t="str">
        <f t="shared" si="31"/>
        <v>Delphi</v>
      </c>
      <c r="K426" s="1" t="str">
        <f t="shared" si="32"/>
        <v>Sem Técnica</v>
      </c>
      <c r="L426" s="1" t="str">
        <f t="shared" si="33"/>
        <v>Manual</v>
      </c>
    </row>
    <row r="427" spans="1:12" ht="15" x14ac:dyDescent="0.15">
      <c r="A427" s="15" t="s">
        <v>495</v>
      </c>
      <c r="B427" s="16" t="s">
        <v>2926</v>
      </c>
      <c r="C427" s="16" t="s">
        <v>2306</v>
      </c>
      <c r="D427" s="16"/>
      <c r="E427" s="16" t="s">
        <v>2314</v>
      </c>
      <c r="F427" s="16" t="s">
        <v>17</v>
      </c>
      <c r="G427" s="16" t="s">
        <v>494</v>
      </c>
      <c r="H427" s="1" t="str">
        <f t="shared" si="34"/>
        <v>CNJ - MEDIG</v>
      </c>
      <c r="I427" s="1" t="str">
        <f t="shared" si="35"/>
        <v>Bootstrap</v>
      </c>
      <c r="J427" s="1" t="str">
        <f t="shared" si="31"/>
        <v>Java</v>
      </c>
      <c r="K427" s="1" t="str">
        <f t="shared" si="32"/>
        <v>Sem Técnica</v>
      </c>
      <c r="L427" s="1" t="str">
        <f t="shared" si="33"/>
        <v>Manual</v>
      </c>
    </row>
    <row r="428" spans="1:12" ht="15" x14ac:dyDescent="0.15">
      <c r="A428" s="15" t="s">
        <v>491</v>
      </c>
      <c r="B428" s="16" t="s">
        <v>346</v>
      </c>
      <c r="C428" s="16" t="s">
        <v>909</v>
      </c>
      <c r="D428" s="16" t="s">
        <v>2244</v>
      </c>
      <c r="E428" s="16" t="s">
        <v>2314</v>
      </c>
      <c r="F428" s="16" t="s">
        <v>17</v>
      </c>
      <c r="G428" s="16" t="s">
        <v>176</v>
      </c>
      <c r="H428" s="1" t="str">
        <f t="shared" si="34"/>
        <v>CNJ - MAPAPJE</v>
      </c>
      <c r="I428" s="1" t="str">
        <f t="shared" si="35"/>
        <v>Zend N</v>
      </c>
      <c r="J428" s="1" t="str">
        <f t="shared" si="31"/>
        <v>Java</v>
      </c>
      <c r="K428" s="1" t="str">
        <f t="shared" si="32"/>
        <v>Sem Técnica</v>
      </c>
      <c r="L428" s="1" t="str">
        <f t="shared" si="33"/>
        <v>Manual</v>
      </c>
    </row>
    <row r="429" spans="1:12" ht="15" x14ac:dyDescent="0.15">
      <c r="A429" s="15" t="s">
        <v>497</v>
      </c>
      <c r="B429" s="16" t="s">
        <v>346</v>
      </c>
      <c r="C429" s="16" t="s">
        <v>909</v>
      </c>
      <c r="D429" s="16" t="s">
        <v>2244</v>
      </c>
      <c r="E429" s="16" t="s">
        <v>2314</v>
      </c>
      <c r="F429" s="16" t="s">
        <v>17</v>
      </c>
      <c r="G429" s="16" t="s">
        <v>496</v>
      </c>
      <c r="H429" s="1" t="str">
        <f t="shared" si="34"/>
        <v>CNJ - M-ENASP</v>
      </c>
      <c r="I429" s="1" t="str">
        <f t="shared" si="35"/>
        <v>Zend N</v>
      </c>
      <c r="J429" s="1" t="str">
        <f t="shared" si="31"/>
        <v>Java</v>
      </c>
      <c r="K429" s="1" t="str">
        <f t="shared" si="32"/>
        <v>Sem Técnica</v>
      </c>
      <c r="L429" s="1" t="str">
        <f t="shared" si="33"/>
        <v>Manual</v>
      </c>
    </row>
    <row r="430" spans="1:12" ht="15" x14ac:dyDescent="0.15">
      <c r="A430" s="15" t="s">
        <v>493</v>
      </c>
      <c r="B430" s="16" t="s">
        <v>371</v>
      </c>
      <c r="C430" s="16" t="s">
        <v>370</v>
      </c>
      <c r="D430" s="16" t="s">
        <v>2244</v>
      </c>
      <c r="E430" s="16" t="s">
        <v>2314</v>
      </c>
      <c r="F430" s="16" t="s">
        <v>17</v>
      </c>
      <c r="G430" s="16" t="s">
        <v>492</v>
      </c>
      <c r="H430" s="1" t="str">
        <f t="shared" si="34"/>
        <v>CNJ - MCP</v>
      </c>
      <c r="I430" s="1" t="str">
        <f t="shared" si="35"/>
        <v>SEM FRAMEWORK</v>
      </c>
      <c r="J430" s="1" t="str">
        <f t="shared" si="31"/>
        <v>Delphi</v>
      </c>
      <c r="K430" s="1" t="str">
        <f t="shared" si="32"/>
        <v>Sem Técnica</v>
      </c>
      <c r="L430" s="1" t="str">
        <f t="shared" si="33"/>
        <v>Manual</v>
      </c>
    </row>
    <row r="431" spans="1:12" ht="15" x14ac:dyDescent="0.15">
      <c r="A431" s="15" t="s">
        <v>490</v>
      </c>
      <c r="B431" s="16" t="s">
        <v>2908</v>
      </c>
      <c r="C431" s="16" t="s">
        <v>2306</v>
      </c>
      <c r="D431" s="16"/>
      <c r="E431" s="16" t="s">
        <v>2314</v>
      </c>
      <c r="F431" s="16" t="s">
        <v>17</v>
      </c>
      <c r="G431" s="16" t="s">
        <v>489</v>
      </c>
      <c r="H431" s="1" t="str">
        <f t="shared" si="34"/>
        <v>CNJ - LNT</v>
      </c>
      <c r="I431" s="1" t="str">
        <f t="shared" si="35"/>
        <v>JSF</v>
      </c>
      <c r="J431" s="1" t="str">
        <f t="shared" si="31"/>
        <v>Java</v>
      </c>
      <c r="K431" s="1" t="str">
        <f t="shared" si="32"/>
        <v>Sem Técnica</v>
      </c>
      <c r="L431" s="1" t="str">
        <f t="shared" si="33"/>
        <v>Manual</v>
      </c>
    </row>
    <row r="432" spans="1:12" ht="15" x14ac:dyDescent="0.15">
      <c r="A432" s="15" t="s">
        <v>473</v>
      </c>
      <c r="B432" s="16" t="s">
        <v>2908</v>
      </c>
      <c r="C432" s="16" t="s">
        <v>2306</v>
      </c>
      <c r="D432" s="16"/>
      <c r="E432" s="16" t="s">
        <v>2314</v>
      </c>
      <c r="F432" s="16" t="s">
        <v>17</v>
      </c>
      <c r="G432" s="16" t="s">
        <v>472</v>
      </c>
      <c r="H432" s="1" t="str">
        <f t="shared" si="34"/>
        <v>CNJ - CNEP</v>
      </c>
      <c r="I432" s="1" t="str">
        <f t="shared" si="35"/>
        <v>JSF</v>
      </c>
      <c r="J432" s="1" t="str">
        <f t="shared" si="31"/>
        <v>Java</v>
      </c>
      <c r="K432" s="1" t="str">
        <f t="shared" si="32"/>
        <v>Sem Técnica</v>
      </c>
      <c r="L432" s="1" t="str">
        <f t="shared" si="33"/>
        <v>Manual</v>
      </c>
    </row>
    <row r="433" spans="1:12" ht="15" x14ac:dyDescent="0.15">
      <c r="A433" s="15" t="s">
        <v>474</v>
      </c>
      <c r="B433" s="16" t="s">
        <v>369</v>
      </c>
      <c r="C433" s="16" t="s">
        <v>909</v>
      </c>
      <c r="D433" s="16" t="s">
        <v>2244</v>
      </c>
      <c r="E433" s="16" t="s">
        <v>2314</v>
      </c>
      <c r="F433" s="16" t="s">
        <v>17</v>
      </c>
      <c r="G433" s="16" t="s">
        <v>168</v>
      </c>
      <c r="H433" s="1" t="str">
        <f t="shared" si="34"/>
        <v>CNJ - CNIA</v>
      </c>
      <c r="I433" s="1" t="str">
        <f t="shared" si="35"/>
        <v>Bootstrap</v>
      </c>
      <c r="J433" s="1" t="str">
        <f t="shared" si="31"/>
        <v>Java</v>
      </c>
      <c r="K433" s="1" t="str">
        <f t="shared" si="32"/>
        <v>Sem Técnica</v>
      </c>
      <c r="L433" s="1" t="str">
        <f t="shared" si="33"/>
        <v>Manual</v>
      </c>
    </row>
    <row r="434" spans="1:12" ht="15" x14ac:dyDescent="0.15">
      <c r="A434" s="15" t="s">
        <v>471</v>
      </c>
      <c r="B434" s="16" t="s">
        <v>2246</v>
      </c>
      <c r="C434" s="16" t="s">
        <v>289</v>
      </c>
      <c r="D434" s="16"/>
      <c r="E434" s="16" t="s">
        <v>2314</v>
      </c>
      <c r="F434" s="16" t="s">
        <v>17</v>
      </c>
      <c r="G434" s="16" t="s">
        <v>470</v>
      </c>
      <c r="H434" s="1" t="str">
        <f t="shared" si="34"/>
        <v>CNJ - CNCA</v>
      </c>
      <c r="I434" s="1" t="str">
        <f t="shared" si="35"/>
        <v>SEM FRAMEWORK</v>
      </c>
      <c r="J434" s="1" t="str">
        <f t="shared" si="31"/>
        <v>PHP</v>
      </c>
      <c r="K434" s="1" t="str">
        <f t="shared" si="32"/>
        <v>Sem Técnica</v>
      </c>
      <c r="L434" s="1" t="str">
        <f t="shared" si="33"/>
        <v>Manual</v>
      </c>
    </row>
    <row r="435" spans="1:12" ht="15" x14ac:dyDescent="0.15">
      <c r="A435" s="15" t="s">
        <v>475</v>
      </c>
      <c r="B435" s="16" t="s">
        <v>2246</v>
      </c>
      <c r="C435" s="16" t="s">
        <v>909</v>
      </c>
      <c r="D435" s="16" t="s">
        <v>2244</v>
      </c>
      <c r="E435" s="16" t="s">
        <v>2314</v>
      </c>
      <c r="F435" s="16" t="s">
        <v>17</v>
      </c>
      <c r="G435" s="16" t="s">
        <v>20</v>
      </c>
      <c r="H435" s="1" t="str">
        <f t="shared" si="34"/>
        <v>CNJ - CNIEP</v>
      </c>
      <c r="I435" s="1" t="str">
        <f t="shared" si="35"/>
        <v>SEM FRAMEWORK</v>
      </c>
      <c r="J435" s="1" t="str">
        <f t="shared" si="31"/>
        <v>Java</v>
      </c>
      <c r="K435" s="1" t="str">
        <f t="shared" si="32"/>
        <v>Sem Técnica</v>
      </c>
      <c r="L435" s="1" t="str">
        <f t="shared" si="33"/>
        <v>Manual</v>
      </c>
    </row>
    <row r="436" spans="1:12" ht="15" x14ac:dyDescent="0.15">
      <c r="A436" s="15" t="s">
        <v>469</v>
      </c>
      <c r="B436" s="16" t="s">
        <v>2427</v>
      </c>
      <c r="C436" s="16" t="s">
        <v>2306</v>
      </c>
      <c r="D436" s="16"/>
      <c r="E436" s="16" t="s">
        <v>2314</v>
      </c>
      <c r="F436" s="16" t="s">
        <v>17</v>
      </c>
      <c r="G436" s="16" t="s">
        <v>468</v>
      </c>
      <c r="H436" s="1" t="str">
        <f t="shared" si="34"/>
        <v>CNJ - CNACL</v>
      </c>
      <c r="I436" s="1" t="str">
        <f t="shared" si="35"/>
        <v>JSF</v>
      </c>
      <c r="J436" s="1" t="str">
        <f t="shared" si="31"/>
        <v>Java</v>
      </c>
      <c r="K436" s="1" t="str">
        <f t="shared" si="32"/>
        <v>Sem Técnica</v>
      </c>
      <c r="L436" s="1" t="str">
        <f t="shared" si="33"/>
        <v>Manual</v>
      </c>
    </row>
    <row r="437" spans="1:12" ht="15" x14ac:dyDescent="0.15">
      <c r="A437" s="15" t="s">
        <v>456</v>
      </c>
      <c r="B437" s="16" t="s">
        <v>2920</v>
      </c>
      <c r="C437" s="16" t="s">
        <v>2346</v>
      </c>
      <c r="D437" s="16" t="s">
        <v>2244</v>
      </c>
      <c r="E437" s="16" t="s">
        <v>2314</v>
      </c>
      <c r="F437" s="16" t="s">
        <v>17</v>
      </c>
      <c r="G437" s="16" t="s">
        <v>455</v>
      </c>
      <c r="H437" s="1" t="str">
        <f t="shared" si="34"/>
        <v>CNJ - AD</v>
      </c>
      <c r="I437" s="1" t="str">
        <f t="shared" si="35"/>
        <v>SEM FRAMEWORK</v>
      </c>
      <c r="J437" s="1" t="str">
        <f t="shared" si="31"/>
        <v>Java</v>
      </c>
      <c r="K437" s="1" t="str">
        <f t="shared" si="32"/>
        <v>Sem Técnica</v>
      </c>
      <c r="L437" s="1" t="str">
        <f t="shared" si="33"/>
        <v>Manual</v>
      </c>
    </row>
    <row r="438" spans="1:12" ht="15" x14ac:dyDescent="0.15">
      <c r="A438" s="15" t="s">
        <v>525</v>
      </c>
      <c r="B438" s="16" t="s">
        <v>2246</v>
      </c>
      <c r="C438" s="16" t="s">
        <v>289</v>
      </c>
      <c r="D438" s="16"/>
      <c r="E438" s="16" t="s">
        <v>2314</v>
      </c>
      <c r="F438" s="16" t="s">
        <v>17</v>
      </c>
      <c r="G438" s="16" t="s">
        <v>188</v>
      </c>
      <c r="H438" s="1" t="str">
        <f t="shared" si="34"/>
        <v>CNJ - SEI</v>
      </c>
      <c r="I438" s="1" t="str">
        <f t="shared" si="35"/>
        <v>SEM FRAMEWORK</v>
      </c>
      <c r="J438" s="1" t="str">
        <f t="shared" si="31"/>
        <v>PHP</v>
      </c>
      <c r="K438" s="1" t="str">
        <f t="shared" si="32"/>
        <v>Sem Técnica</v>
      </c>
      <c r="L438" s="1" t="str">
        <f t="shared" si="33"/>
        <v>Manual</v>
      </c>
    </row>
    <row r="439" spans="1:12" ht="15" x14ac:dyDescent="0.15">
      <c r="A439" s="15" t="s">
        <v>519</v>
      </c>
      <c r="B439" s="16" t="s">
        <v>2928</v>
      </c>
      <c r="C439" s="16" t="s">
        <v>2306</v>
      </c>
      <c r="D439" s="16"/>
      <c r="E439" s="16" t="s">
        <v>2314</v>
      </c>
      <c r="F439" s="16" t="s">
        <v>17</v>
      </c>
      <c r="G439" s="16" t="s">
        <v>69</v>
      </c>
      <c r="H439" s="1" t="str">
        <f t="shared" si="34"/>
        <v>CNJ - SACI</v>
      </c>
      <c r="I439" s="1" t="str">
        <f t="shared" si="35"/>
        <v>SEM FRAMEWORK</v>
      </c>
      <c r="J439" s="1" t="str">
        <f t="shared" si="31"/>
        <v>Java</v>
      </c>
      <c r="K439" s="1" t="str">
        <f t="shared" si="32"/>
        <v>Sem Técnica</v>
      </c>
      <c r="L439" s="1" t="str">
        <f t="shared" si="33"/>
        <v>Manual</v>
      </c>
    </row>
    <row r="440" spans="1:12" ht="15" x14ac:dyDescent="0.15">
      <c r="A440" s="15" t="s">
        <v>512</v>
      </c>
      <c r="B440" s="16" t="s">
        <v>2908</v>
      </c>
      <c r="C440" s="16" t="s">
        <v>2306</v>
      </c>
      <c r="D440" s="16"/>
      <c r="E440" s="16" t="s">
        <v>2314</v>
      </c>
      <c r="F440" s="16" t="s">
        <v>17</v>
      </c>
      <c r="G440" s="16" t="s">
        <v>511</v>
      </c>
      <c r="H440" s="1" t="str">
        <f t="shared" si="34"/>
        <v>CNJ - PSC</v>
      </c>
      <c r="I440" s="1" t="str">
        <f t="shared" si="35"/>
        <v>JSF</v>
      </c>
      <c r="J440" s="1" t="str">
        <f t="shared" si="31"/>
        <v>Java</v>
      </c>
      <c r="K440" s="1" t="str">
        <f t="shared" si="32"/>
        <v>Sem Técnica</v>
      </c>
      <c r="L440" s="1" t="str">
        <f t="shared" si="33"/>
        <v>Manual</v>
      </c>
    </row>
    <row r="441" spans="1:12" ht="15" x14ac:dyDescent="0.15">
      <c r="A441" s="15" t="s">
        <v>498</v>
      </c>
      <c r="B441" s="16" t="s">
        <v>2246</v>
      </c>
      <c r="C441" s="16" t="s">
        <v>395</v>
      </c>
      <c r="D441" s="16" t="s">
        <v>1042</v>
      </c>
      <c r="E441" s="16" t="s">
        <v>2314</v>
      </c>
      <c r="F441" s="16" t="s">
        <v>17</v>
      </c>
      <c r="G441" s="16" t="s">
        <v>129</v>
      </c>
      <c r="H441" s="1" t="str">
        <f t="shared" si="34"/>
        <v>CNJ - METAS</v>
      </c>
      <c r="I441" s="1" t="str">
        <f t="shared" si="35"/>
        <v>SEM FRAMEWORK</v>
      </c>
      <c r="J441" s="1" t="str">
        <f t="shared" si="31"/>
        <v>PHP</v>
      </c>
      <c r="K441" s="1" t="str">
        <f t="shared" si="32"/>
        <v>Sem Técnica</v>
      </c>
      <c r="L441" s="1" t="str">
        <f t="shared" si="33"/>
        <v>Manual</v>
      </c>
    </row>
    <row r="442" spans="1:12" ht="28.5" x14ac:dyDescent="0.15">
      <c r="A442" s="15" t="s">
        <v>467</v>
      </c>
      <c r="B442" s="16" t="s">
        <v>2925</v>
      </c>
      <c r="C442" s="16" t="s">
        <v>2306</v>
      </c>
      <c r="D442" s="16"/>
      <c r="E442" s="16" t="s">
        <v>2314</v>
      </c>
      <c r="F442" s="16" t="s">
        <v>17</v>
      </c>
      <c r="G442" s="16" t="s">
        <v>127</v>
      </c>
      <c r="H442" s="1" t="str">
        <f t="shared" si="34"/>
        <v>CNJ - CNA</v>
      </c>
      <c r="I442" s="1" t="str">
        <f t="shared" si="35"/>
        <v>Bootstrap</v>
      </c>
      <c r="J442" s="1" t="str">
        <f t="shared" si="31"/>
        <v>Java</v>
      </c>
      <c r="K442" s="1" t="str">
        <f t="shared" si="32"/>
        <v>Sem Técnica</v>
      </c>
      <c r="L442" s="1" t="str">
        <f t="shared" si="33"/>
        <v>Manual</v>
      </c>
    </row>
    <row r="443" spans="1:12" ht="15" x14ac:dyDescent="0.15">
      <c r="A443" s="15" t="s">
        <v>464</v>
      </c>
      <c r="B443" s="16" t="s">
        <v>2926</v>
      </c>
      <c r="C443" s="16" t="s">
        <v>2306</v>
      </c>
      <c r="D443" s="16"/>
      <c r="E443" s="16" t="s">
        <v>2314</v>
      </c>
      <c r="F443" s="16" t="s">
        <v>17</v>
      </c>
      <c r="G443" s="16" t="s">
        <v>463</v>
      </c>
      <c r="H443" s="1" t="str">
        <f t="shared" si="34"/>
        <v>CNJ - CIJUC</v>
      </c>
      <c r="I443" s="1" t="str">
        <f t="shared" si="35"/>
        <v>Bootstrap</v>
      </c>
      <c r="J443" s="1" t="str">
        <f t="shared" si="31"/>
        <v>Java</v>
      </c>
      <c r="K443" s="1" t="str">
        <f t="shared" si="32"/>
        <v>Sem Técnica</v>
      </c>
      <c r="L443" s="1" t="str">
        <f t="shared" si="33"/>
        <v>Manual</v>
      </c>
    </row>
    <row r="444" spans="1:12" ht="15" x14ac:dyDescent="0.15">
      <c r="A444" s="15" t="s">
        <v>466</v>
      </c>
      <c r="B444" s="16" t="s">
        <v>2427</v>
      </c>
      <c r="C444" s="16" t="s">
        <v>2306</v>
      </c>
      <c r="D444" s="16"/>
      <c r="E444" s="16" t="s">
        <v>2314</v>
      </c>
      <c r="F444" s="16" t="s">
        <v>17</v>
      </c>
      <c r="G444" s="16" t="s">
        <v>465</v>
      </c>
      <c r="H444" s="1" t="str">
        <f t="shared" si="34"/>
        <v>CNJ - CMCJ</v>
      </c>
      <c r="I444" s="1" t="str">
        <f t="shared" si="35"/>
        <v>JSF</v>
      </c>
      <c r="J444" s="1" t="str">
        <f t="shared" si="31"/>
        <v>Java</v>
      </c>
      <c r="K444" s="1" t="str">
        <f t="shared" si="32"/>
        <v>Sem Técnica</v>
      </c>
      <c r="L444" s="1" t="str">
        <f t="shared" si="33"/>
        <v>Manual</v>
      </c>
    </row>
    <row r="445" spans="1:12" ht="15" x14ac:dyDescent="0.15">
      <c r="A445" s="15" t="s">
        <v>462</v>
      </c>
      <c r="B445" s="16" t="s">
        <v>2298</v>
      </c>
      <c r="C445" s="16" t="s">
        <v>909</v>
      </c>
      <c r="D445" s="16" t="s">
        <v>2244</v>
      </c>
      <c r="E445" s="16" t="s">
        <v>2314</v>
      </c>
      <c r="F445" s="16" t="s">
        <v>17</v>
      </c>
      <c r="G445" s="16" t="s">
        <v>126</v>
      </c>
      <c r="H445" s="1" t="str">
        <f t="shared" si="34"/>
        <v>CNJ - SISSEX</v>
      </c>
      <c r="I445" s="1" t="str">
        <f t="shared" si="35"/>
        <v>SEM FRAMEWORK</v>
      </c>
      <c r="J445" s="1" t="str">
        <f t="shared" si="31"/>
        <v>Java</v>
      </c>
      <c r="K445" s="1" t="str">
        <f t="shared" si="32"/>
        <v>Sem Técnica</v>
      </c>
      <c r="L445" s="1" t="str">
        <f t="shared" si="33"/>
        <v>Manual</v>
      </c>
    </row>
    <row r="446" spans="1:12" ht="15" x14ac:dyDescent="0.15">
      <c r="A446" s="15" t="s">
        <v>461</v>
      </c>
      <c r="B446" s="16" t="s">
        <v>2905</v>
      </c>
      <c r="C446" s="16" t="s">
        <v>2306</v>
      </c>
      <c r="D446" s="16"/>
      <c r="E446" s="16" t="s">
        <v>2314</v>
      </c>
      <c r="F446" s="16" t="s">
        <v>17</v>
      </c>
      <c r="G446" s="16" t="s">
        <v>460</v>
      </c>
      <c r="H446" s="1" t="str">
        <f t="shared" si="34"/>
        <v>CNJ - BT</v>
      </c>
      <c r="I446" s="1" t="str">
        <f t="shared" si="35"/>
        <v>Struts</v>
      </c>
      <c r="J446" s="1" t="str">
        <f t="shared" si="31"/>
        <v>Java</v>
      </c>
      <c r="K446" s="1" t="str">
        <f t="shared" si="32"/>
        <v>Sem Técnica</v>
      </c>
      <c r="L446" s="1" t="str">
        <f t="shared" si="33"/>
        <v>Manual</v>
      </c>
    </row>
    <row r="447" spans="1:12" ht="15" x14ac:dyDescent="0.15">
      <c r="A447" s="15" t="s">
        <v>527</v>
      </c>
      <c r="B447" s="16" t="s">
        <v>2916</v>
      </c>
      <c r="C447" s="16" t="s">
        <v>2306</v>
      </c>
      <c r="D447" s="16"/>
      <c r="E447" s="16" t="s">
        <v>2314</v>
      </c>
      <c r="F447" s="16" t="s">
        <v>17</v>
      </c>
      <c r="G447" s="16" t="s">
        <v>526</v>
      </c>
      <c r="H447" s="1" t="str">
        <f t="shared" si="34"/>
        <v>CNJ - SGPT</v>
      </c>
      <c r="I447" s="1" t="str">
        <f t="shared" si="35"/>
        <v>Struts</v>
      </c>
      <c r="J447" s="1" t="str">
        <f t="shared" si="31"/>
        <v>Java</v>
      </c>
      <c r="K447" s="1" t="str">
        <f t="shared" si="32"/>
        <v>Sem Técnica</v>
      </c>
      <c r="L447" s="1" t="str">
        <f t="shared" si="33"/>
        <v>Manual</v>
      </c>
    </row>
    <row r="448" spans="1:12" ht="15" x14ac:dyDescent="0.15">
      <c r="A448" s="15" t="s">
        <v>501</v>
      </c>
      <c r="B448" s="16" t="s">
        <v>2246</v>
      </c>
      <c r="C448" s="16" t="s">
        <v>500</v>
      </c>
      <c r="D448" s="16"/>
      <c r="E448" s="16" t="s">
        <v>2314</v>
      </c>
      <c r="F448" s="16" t="s">
        <v>17</v>
      </c>
      <c r="G448" s="16" t="s">
        <v>499</v>
      </c>
      <c r="H448" s="1" t="str">
        <f t="shared" si="34"/>
        <v>CNJ - MPA</v>
      </c>
      <c r="I448" s="1" t="str">
        <f t="shared" si="35"/>
        <v>SEM FRAMEWORK</v>
      </c>
      <c r="J448" s="1" t="str">
        <f t="shared" si="31"/>
        <v>Outras Linguagens</v>
      </c>
      <c r="K448" s="1" t="str">
        <f t="shared" si="32"/>
        <v>Sem Técnica</v>
      </c>
      <c r="L448" s="1" t="str">
        <f t="shared" si="33"/>
        <v>Manual</v>
      </c>
    </row>
    <row r="449" spans="1:12" ht="15" x14ac:dyDescent="0.15">
      <c r="A449" s="15" t="s">
        <v>458</v>
      </c>
      <c r="B449" s="16" t="s">
        <v>2908</v>
      </c>
      <c r="C449" s="16" t="s">
        <v>2306</v>
      </c>
      <c r="D449" s="16"/>
      <c r="E449" s="16" t="s">
        <v>2314</v>
      </c>
      <c r="F449" s="16" t="s">
        <v>17</v>
      </c>
      <c r="G449" s="16" t="s">
        <v>457</v>
      </c>
      <c r="H449" s="1" t="str">
        <f t="shared" si="34"/>
        <v>CNJ - ASIWEB</v>
      </c>
      <c r="I449" s="1" t="str">
        <f t="shared" si="35"/>
        <v>JSF</v>
      </c>
      <c r="J449" s="1" t="str">
        <f t="shared" si="31"/>
        <v>Java</v>
      </c>
      <c r="K449" s="1" t="str">
        <f t="shared" si="32"/>
        <v>Sem Técnica</v>
      </c>
      <c r="L449" s="1" t="str">
        <f t="shared" si="33"/>
        <v>Manual</v>
      </c>
    </row>
    <row r="450" spans="1:12" ht="15" x14ac:dyDescent="0.15">
      <c r="A450" s="15" t="s">
        <v>450</v>
      </c>
      <c r="B450" s="16" t="s">
        <v>2427</v>
      </c>
      <c r="C450" s="16" t="s">
        <v>2306</v>
      </c>
      <c r="D450" s="16"/>
      <c r="E450" s="16" t="s">
        <v>2314</v>
      </c>
      <c r="F450" s="16" t="s">
        <v>17</v>
      </c>
      <c r="G450" s="16" t="s">
        <v>449</v>
      </c>
      <c r="H450" s="1" t="str">
        <f t="shared" si="34"/>
        <v>CNJ - SISTAC</v>
      </c>
      <c r="I450" s="1" t="str">
        <f t="shared" si="35"/>
        <v>JSF</v>
      </c>
      <c r="J450" s="1" t="str">
        <f t="shared" ref="J450:J513" si="36">IFERROR(IF(
FIND("Java",$C450)&gt;0,"Java"),
IFERROR(IF(
FIND("Delphi",$C450)&gt;0,"Delphi"),
IFERROR(IF(
FIND("PHP",$C450)&gt;0,"PHP"),
IFERROR(IF(
FIND("ASP",$C450)&gt;0,"ASP"),
IFERROR(IF(
FIND("C#",$C450)&gt;0,"C#"),"Outras Linguagens")))))</f>
        <v>Java</v>
      </c>
      <c r="K450" s="1" t="str">
        <f t="shared" ref="K450:K513" si="37">IFERROR(IF(
FIND("Caso de Uso",$D450)&gt;0,"Caso de Uso",IF(FIND("EPE",$D450)&gt;0,"EPE","Sem Técnica")
),IFERROR(IF(FIND("EPE",$D450)&gt;0,"EPE","Sem Técnica"),"Sem Técnica"))</f>
        <v>Sem Técnica</v>
      </c>
      <c r="L450" s="1" t="str">
        <f t="shared" ref="L450:L513" si="38">IFERROR(IF(
FIND("Automatizado",$E450)&gt;0,"Automatizado","Manual"),"Manual")</f>
        <v>Manual</v>
      </c>
    </row>
    <row r="451" spans="1:12" ht="15" x14ac:dyDescent="0.15">
      <c r="A451" s="15" t="s">
        <v>451</v>
      </c>
      <c r="B451" s="16" t="s">
        <v>2246</v>
      </c>
      <c r="C451" s="16" t="s">
        <v>289</v>
      </c>
      <c r="D451" s="16" t="s">
        <v>2818</v>
      </c>
      <c r="E451" s="16" t="s">
        <v>2314</v>
      </c>
      <c r="F451" s="16" t="s">
        <v>17</v>
      </c>
      <c r="G451" s="16" t="s">
        <v>177</v>
      </c>
      <c r="H451" s="1" t="str">
        <f t="shared" ref="H451:H514" si="39">F451 &amp; " - " &amp; G451</f>
        <v>CNJ - SGQ</v>
      </c>
      <c r="I451" s="1" t="str">
        <f t="shared" ref="I451:I514" si="40">IFERROR(IF(
FIND("Angular",$B451)&gt;0,"Angular"),
IFERROR(IF(
FIND(".Net",$B451)&gt;0,".Net"),
IFERROR(IF(
FIND("Zend",$B451)&gt;0,"Zend N"),
IFERROR(IF(
FIND("SIMEC",$B451)&gt;0,"SIMEC"),
IFERROR(IF(
FIND("Bootstrap",$B451)&gt;0,"Bootstrap"),
IFERROR(IF(
FIND("Struts",$B451)&gt;0,"Struts"),
IFERROR(IF(
FIND("JSF",$B451)&gt;0,"JSF"),
IFERROR(IF(
FIND("SmartGWT",$B451)&gt;0,"SmartGWT"),
IFERROR(IF(
FIND("Spring",$B451)&gt;0,"Spring"),
IFERROR(IF(
FIND("EXT JS",$B451)&gt;0,"EXT JS"),
IFERROR(IF(
FIND("CakePHP",$B451)&gt;0,"CakePHP"),
IFERROR(IF(
FIND("Formdin",$B451)&gt;0,"Formdin"),
IFERROR(IF(
FIND("Quartz",$B451)&gt;0,"Quartz"),
IFERROR(IF(
FIND("JEE 6",$B451)&gt;0,"JEE 6"),
"SEM FRAMEWORK"
))))))))))))))</f>
        <v>SEM FRAMEWORK</v>
      </c>
      <c r="J451" s="1" t="str">
        <f t="shared" si="36"/>
        <v>PHP</v>
      </c>
      <c r="K451" s="1" t="str">
        <f t="shared" si="37"/>
        <v>Caso de Uso</v>
      </c>
      <c r="L451" s="1" t="str">
        <f t="shared" si="38"/>
        <v>Manual</v>
      </c>
    </row>
    <row r="452" spans="1:12" ht="15" x14ac:dyDescent="0.15">
      <c r="A452" s="15" t="s">
        <v>453</v>
      </c>
      <c r="B452" s="16" t="s">
        <v>2923</v>
      </c>
      <c r="C452" s="16" t="s">
        <v>2306</v>
      </c>
      <c r="D452" s="16"/>
      <c r="E452" s="16" t="s">
        <v>2314</v>
      </c>
      <c r="F452" s="16" t="s">
        <v>17</v>
      </c>
      <c r="G452" s="16" t="s">
        <v>29</v>
      </c>
      <c r="H452" s="1" t="str">
        <f t="shared" si="39"/>
        <v>CNJ - MD</v>
      </c>
      <c r="I452" s="1" t="str">
        <f t="shared" si="40"/>
        <v>JSF</v>
      </c>
      <c r="J452" s="1" t="str">
        <f t="shared" si="36"/>
        <v>Java</v>
      </c>
      <c r="K452" s="1" t="str">
        <f t="shared" si="37"/>
        <v>Sem Técnica</v>
      </c>
      <c r="L452" s="1" t="str">
        <f t="shared" si="38"/>
        <v>Manual</v>
      </c>
    </row>
    <row r="453" spans="1:12" ht="15" x14ac:dyDescent="0.15">
      <c r="A453" s="15" t="s">
        <v>452</v>
      </c>
      <c r="B453" s="16" t="s">
        <v>2246</v>
      </c>
      <c r="C453" s="16" t="s">
        <v>289</v>
      </c>
      <c r="D453" s="16"/>
      <c r="E453" s="16" t="s">
        <v>2314</v>
      </c>
      <c r="F453" s="16" t="s">
        <v>17</v>
      </c>
      <c r="G453" s="16" t="s">
        <v>161</v>
      </c>
      <c r="H453" s="1" t="str">
        <f t="shared" si="39"/>
        <v>CNJ - MODULOXML</v>
      </c>
      <c r="I453" s="1" t="str">
        <f t="shared" si="40"/>
        <v>SEM FRAMEWORK</v>
      </c>
      <c r="J453" s="1" t="str">
        <f t="shared" si="36"/>
        <v>PHP</v>
      </c>
      <c r="K453" s="1" t="str">
        <f t="shared" si="37"/>
        <v>Sem Técnica</v>
      </c>
      <c r="L453" s="1" t="str">
        <f t="shared" si="38"/>
        <v>Manual</v>
      </c>
    </row>
    <row r="454" spans="1:12" ht="15" x14ac:dyDescent="0.15">
      <c r="A454" s="15" t="s">
        <v>448</v>
      </c>
      <c r="B454" s="16" t="s">
        <v>2246</v>
      </c>
      <c r="C454" s="16" t="s">
        <v>289</v>
      </c>
      <c r="D454" s="16"/>
      <c r="E454" s="16" t="s">
        <v>2314</v>
      </c>
      <c r="F454" s="16" t="s">
        <v>17</v>
      </c>
      <c r="G454" s="16" t="s">
        <v>21</v>
      </c>
      <c r="H454" s="1" t="str">
        <f t="shared" si="39"/>
        <v>CNJ - Portal CNJ</v>
      </c>
      <c r="I454" s="1" t="str">
        <f t="shared" si="40"/>
        <v>SEM FRAMEWORK</v>
      </c>
      <c r="J454" s="1" t="str">
        <f t="shared" si="36"/>
        <v>PHP</v>
      </c>
      <c r="K454" s="1" t="str">
        <f t="shared" si="37"/>
        <v>Sem Técnica</v>
      </c>
      <c r="L454" s="1" t="str">
        <f t="shared" si="38"/>
        <v>Manual</v>
      </c>
    </row>
    <row r="455" spans="1:12" ht="42.75" x14ac:dyDescent="0.15">
      <c r="A455" s="15" t="s">
        <v>459</v>
      </c>
      <c r="B455" s="16" t="s">
        <v>2892</v>
      </c>
      <c r="C455" s="16" t="s">
        <v>2893</v>
      </c>
      <c r="D455" s="16" t="s">
        <v>2906</v>
      </c>
      <c r="E455" s="16" t="s">
        <v>2304</v>
      </c>
      <c r="F455" s="16" t="s">
        <v>17</v>
      </c>
      <c r="G455" s="16" t="s">
        <v>2345</v>
      </c>
      <c r="H455" s="1" t="str">
        <f t="shared" si="39"/>
        <v>CNJ - BNMPII</v>
      </c>
      <c r="I455" s="1" t="str">
        <f t="shared" si="40"/>
        <v>Angular</v>
      </c>
      <c r="J455" s="1" t="str">
        <f t="shared" si="36"/>
        <v>Java</v>
      </c>
      <c r="K455" s="1" t="str">
        <f t="shared" si="37"/>
        <v>EPE</v>
      </c>
      <c r="L455" s="1" t="str">
        <f t="shared" si="38"/>
        <v>Automatizado</v>
      </c>
    </row>
    <row r="456" spans="1:12" ht="28.5" x14ac:dyDescent="0.15">
      <c r="A456" s="15" t="s">
        <v>566</v>
      </c>
      <c r="B456" s="16" t="s">
        <v>2904</v>
      </c>
      <c r="C456" s="16" t="s">
        <v>2346</v>
      </c>
      <c r="D456" s="16"/>
      <c r="E456" s="16" t="s">
        <v>2314</v>
      </c>
      <c r="F456" s="16" t="s">
        <v>17</v>
      </c>
      <c r="G456" s="16" t="s">
        <v>565</v>
      </c>
      <c r="H456" s="1" t="str">
        <f t="shared" si="39"/>
        <v>CNJ - AUDITAR</v>
      </c>
      <c r="I456" s="1" t="str">
        <f t="shared" si="40"/>
        <v>SEM FRAMEWORK</v>
      </c>
      <c r="J456" s="1" t="str">
        <f t="shared" si="36"/>
        <v>Java</v>
      </c>
      <c r="K456" s="1" t="str">
        <f t="shared" si="37"/>
        <v>Sem Técnica</v>
      </c>
      <c r="L456" s="1" t="str">
        <f t="shared" si="38"/>
        <v>Manual</v>
      </c>
    </row>
    <row r="457" spans="1:12" ht="42.75" x14ac:dyDescent="0.15">
      <c r="A457" s="15" t="s">
        <v>2898</v>
      </c>
      <c r="B457" s="16" t="s">
        <v>2892</v>
      </c>
      <c r="C457" s="16" t="s">
        <v>2893</v>
      </c>
      <c r="D457" s="16" t="s">
        <v>908</v>
      </c>
      <c r="E457" s="16" t="s">
        <v>2241</v>
      </c>
      <c r="F457" s="16" t="s">
        <v>17</v>
      </c>
      <c r="G457" s="16" t="s">
        <v>2899</v>
      </c>
      <c r="H457" s="1" t="str">
        <f t="shared" si="39"/>
        <v>CNJ - SGQ Novo</v>
      </c>
      <c r="I457" s="1" t="str">
        <f t="shared" si="40"/>
        <v>Angular</v>
      </c>
      <c r="J457" s="1" t="str">
        <f t="shared" si="36"/>
        <v>Java</v>
      </c>
      <c r="K457" s="1" t="str">
        <f t="shared" si="37"/>
        <v>EPE</v>
      </c>
      <c r="L457" s="1" t="str">
        <f t="shared" si="38"/>
        <v>Automatizado</v>
      </c>
    </row>
    <row r="458" spans="1:12" ht="15" x14ac:dyDescent="0.15">
      <c r="A458" s="15" t="s">
        <v>2897</v>
      </c>
      <c r="B458" s="16"/>
      <c r="C458" s="16"/>
      <c r="D458" s="16"/>
      <c r="E458" s="16" t="s">
        <v>2314</v>
      </c>
      <c r="F458" s="16" t="s">
        <v>17</v>
      </c>
      <c r="G458" s="16" t="s">
        <v>44</v>
      </c>
      <c r="H458" s="1" t="str">
        <f t="shared" si="39"/>
        <v>CNJ - Todos</v>
      </c>
      <c r="I458" s="1" t="str">
        <f t="shared" si="40"/>
        <v>SEM FRAMEWORK</v>
      </c>
      <c r="J458" s="1" t="str">
        <f t="shared" si="36"/>
        <v>Outras Linguagens</v>
      </c>
      <c r="K458" s="1" t="str">
        <f t="shared" si="37"/>
        <v>Sem Técnica</v>
      </c>
      <c r="L458" s="1" t="str">
        <f t="shared" si="38"/>
        <v>Manual</v>
      </c>
    </row>
    <row r="459" spans="1:12" ht="15" x14ac:dyDescent="0.15">
      <c r="A459" s="15" t="s">
        <v>557</v>
      </c>
      <c r="B459" s="16" t="s">
        <v>2905</v>
      </c>
      <c r="C459" s="16" t="s">
        <v>2306</v>
      </c>
      <c r="D459" s="16"/>
      <c r="E459" s="16" t="s">
        <v>2314</v>
      </c>
      <c r="F459" s="16" t="s">
        <v>17</v>
      </c>
      <c r="G459" s="16" t="s">
        <v>111</v>
      </c>
      <c r="H459" s="1" t="str">
        <f t="shared" si="39"/>
        <v>CNJ - IRH</v>
      </c>
      <c r="I459" s="1" t="str">
        <f t="shared" si="40"/>
        <v>Struts</v>
      </c>
      <c r="J459" s="1" t="str">
        <f t="shared" si="36"/>
        <v>Java</v>
      </c>
      <c r="K459" s="1" t="str">
        <f t="shared" si="37"/>
        <v>Sem Técnica</v>
      </c>
      <c r="L459" s="1" t="str">
        <f t="shared" si="38"/>
        <v>Manual</v>
      </c>
    </row>
    <row r="460" spans="1:12" ht="28.5" x14ac:dyDescent="0.15">
      <c r="A460" s="15" t="s">
        <v>2939</v>
      </c>
      <c r="B460" s="16" t="s">
        <v>2940</v>
      </c>
      <c r="C460" s="16" t="s">
        <v>2306</v>
      </c>
      <c r="D460" s="16"/>
      <c r="E460" s="16" t="s">
        <v>2314</v>
      </c>
      <c r="F460" s="16" t="s">
        <v>17</v>
      </c>
      <c r="G460" s="16" t="s">
        <v>2941</v>
      </c>
      <c r="H460" s="1" t="str">
        <f t="shared" si="39"/>
        <v>CNJ - MWSCL</v>
      </c>
      <c r="I460" s="1" t="str">
        <f t="shared" si="40"/>
        <v>Struts</v>
      </c>
      <c r="J460" s="1" t="str">
        <f t="shared" si="36"/>
        <v>Java</v>
      </c>
      <c r="K460" s="1" t="str">
        <f t="shared" si="37"/>
        <v>Sem Técnica</v>
      </c>
      <c r="L460" s="1" t="str">
        <f t="shared" si="38"/>
        <v>Manual</v>
      </c>
    </row>
    <row r="461" spans="1:12" ht="15" x14ac:dyDescent="0.15">
      <c r="A461" s="15" t="s">
        <v>2930</v>
      </c>
      <c r="B461" s="16" t="s">
        <v>2931</v>
      </c>
      <c r="C461" s="16" t="s">
        <v>2307</v>
      </c>
      <c r="D461" s="16"/>
      <c r="E461" s="16" t="s">
        <v>2314</v>
      </c>
      <c r="F461" s="16" t="s">
        <v>17</v>
      </c>
      <c r="G461" s="16" t="s">
        <v>2932</v>
      </c>
      <c r="H461" s="1" t="str">
        <f t="shared" si="39"/>
        <v>CNJ - PJEVII</v>
      </c>
      <c r="I461" s="1" t="str">
        <f t="shared" si="40"/>
        <v>Angular</v>
      </c>
      <c r="J461" s="1" t="str">
        <f t="shared" si="36"/>
        <v>Java</v>
      </c>
      <c r="K461" s="1" t="str">
        <f t="shared" si="37"/>
        <v>Sem Técnica</v>
      </c>
      <c r="L461" s="1" t="str">
        <f t="shared" si="38"/>
        <v>Manual</v>
      </c>
    </row>
    <row r="462" spans="1:12" ht="15" x14ac:dyDescent="0.15">
      <c r="A462" s="15" t="s">
        <v>2942</v>
      </c>
      <c r="B462" s="16" t="s">
        <v>2934</v>
      </c>
      <c r="C462" s="16" t="s">
        <v>2306</v>
      </c>
      <c r="D462" s="16"/>
      <c r="E462" s="16" t="s">
        <v>2314</v>
      </c>
      <c r="F462" s="16" t="s">
        <v>17</v>
      </c>
      <c r="G462" s="16" t="s">
        <v>2943</v>
      </c>
      <c r="H462" s="1" t="str">
        <f t="shared" si="39"/>
        <v>CNJ - RPT</v>
      </c>
      <c r="I462" s="1" t="str">
        <f t="shared" si="40"/>
        <v>SEM FRAMEWORK</v>
      </c>
      <c r="J462" s="1" t="str">
        <f t="shared" si="36"/>
        <v>Java</v>
      </c>
      <c r="K462" s="1" t="str">
        <f t="shared" si="37"/>
        <v>Sem Técnica</v>
      </c>
      <c r="L462" s="1" t="str">
        <f t="shared" si="38"/>
        <v>Manual</v>
      </c>
    </row>
    <row r="463" spans="1:12" ht="15" x14ac:dyDescent="0.15">
      <c r="A463" s="15" t="s">
        <v>2933</v>
      </c>
      <c r="B463" s="16" t="s">
        <v>2934</v>
      </c>
      <c r="C463" s="16" t="s">
        <v>2306</v>
      </c>
      <c r="D463" s="16"/>
      <c r="E463" s="16" t="s">
        <v>2314</v>
      </c>
      <c r="F463" s="16" t="s">
        <v>17</v>
      </c>
      <c r="G463" s="16" t="s">
        <v>2935</v>
      </c>
      <c r="H463" s="1" t="str">
        <f t="shared" si="39"/>
        <v>CNJ - NSGPT</v>
      </c>
      <c r="I463" s="1" t="str">
        <f t="shared" si="40"/>
        <v>SEM FRAMEWORK</v>
      </c>
      <c r="J463" s="1" t="str">
        <f t="shared" si="36"/>
        <v>Java</v>
      </c>
      <c r="K463" s="1" t="str">
        <f t="shared" si="37"/>
        <v>Sem Técnica</v>
      </c>
      <c r="L463" s="1" t="str">
        <f t="shared" si="38"/>
        <v>Manual</v>
      </c>
    </row>
    <row r="464" spans="1:12" ht="15" x14ac:dyDescent="0.15">
      <c r="A464" s="15" t="s">
        <v>2936</v>
      </c>
      <c r="B464" s="16" t="s">
        <v>2937</v>
      </c>
      <c r="C464" s="16" t="s">
        <v>2306</v>
      </c>
      <c r="D464" s="16"/>
      <c r="E464" s="16" t="s">
        <v>2314</v>
      </c>
      <c r="F464" s="16" t="s">
        <v>17</v>
      </c>
      <c r="G464" s="16" t="s">
        <v>2938</v>
      </c>
      <c r="H464" s="1" t="str">
        <f t="shared" si="39"/>
        <v>CNJ - PRONLINE</v>
      </c>
      <c r="I464" s="1" t="str">
        <f t="shared" si="40"/>
        <v>Struts</v>
      </c>
      <c r="J464" s="1" t="str">
        <f t="shared" si="36"/>
        <v>Java</v>
      </c>
      <c r="K464" s="1" t="str">
        <f t="shared" si="37"/>
        <v>Sem Técnica</v>
      </c>
      <c r="L464" s="1" t="str">
        <f t="shared" si="38"/>
        <v>Manual</v>
      </c>
    </row>
    <row r="465" spans="1:12" ht="15" x14ac:dyDescent="0.15">
      <c r="A465" s="15" t="s">
        <v>2944</v>
      </c>
      <c r="B465" s="16" t="s">
        <v>2298</v>
      </c>
      <c r="C465" s="16" t="s">
        <v>2945</v>
      </c>
      <c r="D465" s="16"/>
      <c r="E465" s="16" t="s">
        <v>2314</v>
      </c>
      <c r="F465" s="16" t="s">
        <v>17</v>
      </c>
      <c r="G465" s="16" t="s">
        <v>2946</v>
      </c>
      <c r="H465" s="1" t="str">
        <f t="shared" si="39"/>
        <v>CNJ - INDPE</v>
      </c>
      <c r="I465" s="1" t="str">
        <f t="shared" si="40"/>
        <v>SEM FRAMEWORK</v>
      </c>
      <c r="J465" s="1" t="str">
        <f t="shared" si="36"/>
        <v>PHP</v>
      </c>
      <c r="K465" s="1" t="str">
        <f t="shared" si="37"/>
        <v>Sem Técnica</v>
      </c>
      <c r="L465" s="1" t="str">
        <f t="shared" si="38"/>
        <v>Manual</v>
      </c>
    </row>
    <row r="466" spans="1:12" ht="15" x14ac:dyDescent="0.15">
      <c r="A466" s="15" t="s">
        <v>2949</v>
      </c>
      <c r="B466" s="16" t="s">
        <v>2257</v>
      </c>
      <c r="C466" s="16" t="s">
        <v>2306</v>
      </c>
      <c r="D466" s="16"/>
      <c r="E466" s="16" t="s">
        <v>2314</v>
      </c>
      <c r="F466" s="16" t="s">
        <v>17</v>
      </c>
      <c r="G466" s="16" t="s">
        <v>2950</v>
      </c>
      <c r="H466" s="1" t="str">
        <f t="shared" si="39"/>
        <v>CNJ - SISBP</v>
      </c>
      <c r="I466" s="1" t="str">
        <f t="shared" si="40"/>
        <v>Spring</v>
      </c>
      <c r="J466" s="1" t="str">
        <f t="shared" si="36"/>
        <v>Java</v>
      </c>
      <c r="K466" s="1" t="str">
        <f t="shared" si="37"/>
        <v>Sem Técnica</v>
      </c>
      <c r="L466" s="1" t="str">
        <f t="shared" si="38"/>
        <v>Manual</v>
      </c>
    </row>
    <row r="467" spans="1:12" ht="15" x14ac:dyDescent="0.15">
      <c r="A467" s="15" t="s">
        <v>2951</v>
      </c>
      <c r="B467" s="16"/>
      <c r="C467" s="16" t="s">
        <v>289</v>
      </c>
      <c r="D467" s="16"/>
      <c r="E467" s="16" t="s">
        <v>2314</v>
      </c>
      <c r="F467" s="16" t="s">
        <v>17</v>
      </c>
      <c r="G467" s="16" t="s">
        <v>2952</v>
      </c>
      <c r="H467" s="1" t="str">
        <f t="shared" si="39"/>
        <v>CNJ - SCPDTI</v>
      </c>
      <c r="I467" s="1" t="str">
        <f t="shared" si="40"/>
        <v>SEM FRAMEWORK</v>
      </c>
      <c r="J467" s="1" t="str">
        <f t="shared" si="36"/>
        <v>PHP</v>
      </c>
      <c r="K467" s="1" t="str">
        <f t="shared" si="37"/>
        <v>Sem Técnica</v>
      </c>
      <c r="L467" s="1" t="str">
        <f t="shared" si="38"/>
        <v>Manual</v>
      </c>
    </row>
    <row r="468" spans="1:12" ht="15" x14ac:dyDescent="0.15">
      <c r="A468" s="15" t="s">
        <v>2947</v>
      </c>
      <c r="B468" s="16" t="s">
        <v>2246</v>
      </c>
      <c r="C468" s="16" t="s">
        <v>289</v>
      </c>
      <c r="D468" s="16"/>
      <c r="E468" s="16" t="s">
        <v>2314</v>
      </c>
      <c r="F468" s="16" t="s">
        <v>17</v>
      </c>
      <c r="G468" s="16" t="s">
        <v>2948</v>
      </c>
      <c r="H468" s="1" t="str">
        <f t="shared" si="39"/>
        <v>CNJ - PORTRANSP</v>
      </c>
      <c r="I468" s="1" t="str">
        <f t="shared" si="40"/>
        <v>SEM FRAMEWORK</v>
      </c>
      <c r="J468" s="1" t="str">
        <f t="shared" si="36"/>
        <v>PHP</v>
      </c>
      <c r="K468" s="1" t="str">
        <f t="shared" si="37"/>
        <v>Sem Técnica</v>
      </c>
      <c r="L468" s="1" t="str">
        <f t="shared" si="38"/>
        <v>Manual</v>
      </c>
    </row>
    <row r="469" spans="1:12" ht="15" x14ac:dyDescent="0.15">
      <c r="A469" s="15" t="s">
        <v>2953</v>
      </c>
      <c r="B469" s="16" t="s">
        <v>2937</v>
      </c>
      <c r="C469" s="16" t="s">
        <v>2306</v>
      </c>
      <c r="D469" s="16"/>
      <c r="E469" s="16" t="s">
        <v>2314</v>
      </c>
      <c r="F469" s="16" t="s">
        <v>17</v>
      </c>
      <c r="G469" s="16" t="s">
        <v>2509</v>
      </c>
      <c r="H469" s="1" t="str">
        <f t="shared" si="39"/>
        <v>CNJ - SFO</v>
      </c>
      <c r="I469" s="1" t="str">
        <f t="shared" si="40"/>
        <v>Struts</v>
      </c>
      <c r="J469" s="1" t="str">
        <f t="shared" si="36"/>
        <v>Java</v>
      </c>
      <c r="K469" s="1" t="str">
        <f t="shared" si="37"/>
        <v>Sem Técnica</v>
      </c>
      <c r="L469" s="1" t="str">
        <f t="shared" si="38"/>
        <v>Manual</v>
      </c>
    </row>
    <row r="470" spans="1:12" ht="15" x14ac:dyDescent="0.15">
      <c r="A470" s="15" t="s">
        <v>2956</v>
      </c>
      <c r="B470" s="16" t="s">
        <v>2246</v>
      </c>
      <c r="C470" s="16" t="s">
        <v>289</v>
      </c>
      <c r="D470" s="16"/>
      <c r="E470" s="16" t="s">
        <v>2314</v>
      </c>
      <c r="F470" s="16" t="s">
        <v>17</v>
      </c>
      <c r="G470" s="16" t="s">
        <v>2957</v>
      </c>
      <c r="H470" s="1" t="str">
        <f t="shared" si="39"/>
        <v>CNJ - MNCII</v>
      </c>
      <c r="I470" s="1" t="str">
        <f t="shared" si="40"/>
        <v>SEM FRAMEWORK</v>
      </c>
      <c r="J470" s="1" t="str">
        <f t="shared" si="36"/>
        <v>PHP</v>
      </c>
      <c r="K470" s="1" t="str">
        <f t="shared" si="37"/>
        <v>Sem Técnica</v>
      </c>
      <c r="L470" s="1" t="str">
        <f t="shared" si="38"/>
        <v>Manual</v>
      </c>
    </row>
    <row r="471" spans="1:12" ht="15" x14ac:dyDescent="0.15">
      <c r="A471" s="15" t="s">
        <v>2967</v>
      </c>
      <c r="B471" s="16"/>
      <c r="C471" s="16" t="s">
        <v>289</v>
      </c>
      <c r="D471" s="16"/>
      <c r="E471" s="16" t="s">
        <v>2314</v>
      </c>
      <c r="F471" s="16" t="s">
        <v>17</v>
      </c>
      <c r="G471" s="16" t="s">
        <v>2968</v>
      </c>
      <c r="H471" s="1" t="str">
        <f t="shared" si="39"/>
        <v>CNJ - ECNJADM</v>
      </c>
      <c r="I471" s="1" t="str">
        <f t="shared" si="40"/>
        <v>SEM FRAMEWORK</v>
      </c>
      <c r="J471" s="1" t="str">
        <f t="shared" si="36"/>
        <v>PHP</v>
      </c>
      <c r="K471" s="1" t="str">
        <f t="shared" si="37"/>
        <v>Sem Técnica</v>
      </c>
      <c r="L471" s="1" t="str">
        <f t="shared" si="38"/>
        <v>Manual</v>
      </c>
    </row>
    <row r="472" spans="1:12" ht="15" x14ac:dyDescent="0.15">
      <c r="A472" s="15" t="s">
        <v>2958</v>
      </c>
      <c r="B472" s="16" t="s">
        <v>373</v>
      </c>
      <c r="C472" s="16" t="s">
        <v>2306</v>
      </c>
      <c r="D472" s="16"/>
      <c r="E472" s="16" t="s">
        <v>2314</v>
      </c>
      <c r="F472" s="16" t="s">
        <v>17</v>
      </c>
      <c r="G472" s="16" t="s">
        <v>2959</v>
      </c>
      <c r="H472" s="1" t="str">
        <f t="shared" si="39"/>
        <v>CNJ - SMIEJ</v>
      </c>
      <c r="I472" s="1" t="str">
        <f t="shared" si="40"/>
        <v>JSF</v>
      </c>
      <c r="J472" s="1" t="str">
        <f t="shared" si="36"/>
        <v>Java</v>
      </c>
      <c r="K472" s="1" t="str">
        <f t="shared" si="37"/>
        <v>Sem Técnica</v>
      </c>
      <c r="L472" s="1" t="str">
        <f t="shared" si="38"/>
        <v>Manual</v>
      </c>
    </row>
    <row r="473" spans="1:12" ht="15" x14ac:dyDescent="0.15">
      <c r="A473" s="15" t="s">
        <v>2960</v>
      </c>
      <c r="B473" s="16"/>
      <c r="C473" s="16"/>
      <c r="D473" s="16"/>
      <c r="E473" s="16" t="s">
        <v>2314</v>
      </c>
      <c r="F473" s="16" t="s">
        <v>17</v>
      </c>
      <c r="G473" s="16" t="s">
        <v>2961</v>
      </c>
      <c r="H473" s="1" t="str">
        <f t="shared" si="39"/>
        <v>CNJ - FRAMECNJ</v>
      </c>
      <c r="I473" s="1" t="str">
        <f t="shared" si="40"/>
        <v>SEM FRAMEWORK</v>
      </c>
      <c r="J473" s="1" t="str">
        <f t="shared" si="36"/>
        <v>Outras Linguagens</v>
      </c>
      <c r="K473" s="1" t="str">
        <f t="shared" si="37"/>
        <v>Sem Técnica</v>
      </c>
      <c r="L473" s="1" t="str">
        <f t="shared" si="38"/>
        <v>Manual</v>
      </c>
    </row>
    <row r="474" spans="1:12" ht="15" x14ac:dyDescent="0.15">
      <c r="A474" s="15" t="s">
        <v>2962</v>
      </c>
      <c r="B474" s="16"/>
      <c r="C474" s="16" t="s">
        <v>289</v>
      </c>
      <c r="D474" s="16"/>
      <c r="E474" s="16" t="s">
        <v>2314</v>
      </c>
      <c r="F474" s="16" t="s">
        <v>17</v>
      </c>
      <c r="G474" s="16" t="s">
        <v>2963</v>
      </c>
      <c r="H474" s="1" t="str">
        <f t="shared" si="39"/>
        <v>CNJ - CNDINEPMI</v>
      </c>
      <c r="I474" s="1" t="str">
        <f t="shared" si="40"/>
        <v>SEM FRAMEWORK</v>
      </c>
      <c r="J474" s="1" t="str">
        <f t="shared" si="36"/>
        <v>PHP</v>
      </c>
      <c r="K474" s="1" t="str">
        <f t="shared" si="37"/>
        <v>Sem Técnica</v>
      </c>
      <c r="L474" s="1" t="str">
        <f t="shared" si="38"/>
        <v>Manual</v>
      </c>
    </row>
    <row r="475" spans="1:12" ht="15" x14ac:dyDescent="0.15">
      <c r="A475" s="15" t="s">
        <v>2964</v>
      </c>
      <c r="B475" s="16" t="s">
        <v>2965</v>
      </c>
      <c r="C475" s="16" t="s">
        <v>2306</v>
      </c>
      <c r="D475" s="16"/>
      <c r="E475" s="16" t="s">
        <v>2314</v>
      </c>
      <c r="F475" s="16" t="s">
        <v>17</v>
      </c>
      <c r="G475" s="16" t="s">
        <v>2966</v>
      </c>
      <c r="H475" s="1" t="str">
        <f t="shared" si="39"/>
        <v>CNJ - CF</v>
      </c>
      <c r="I475" s="1" t="str">
        <f t="shared" si="40"/>
        <v>Spring</v>
      </c>
      <c r="J475" s="1" t="str">
        <f t="shared" si="36"/>
        <v>Java</v>
      </c>
      <c r="K475" s="1" t="str">
        <f t="shared" si="37"/>
        <v>Sem Técnica</v>
      </c>
      <c r="L475" s="1" t="str">
        <f t="shared" si="38"/>
        <v>Manual</v>
      </c>
    </row>
    <row r="476" spans="1:12" ht="15" x14ac:dyDescent="0.15">
      <c r="A476" s="15" t="s">
        <v>2969</v>
      </c>
      <c r="B476" s="16" t="s">
        <v>373</v>
      </c>
      <c r="C476" s="16" t="s">
        <v>2306</v>
      </c>
      <c r="D476" s="16"/>
      <c r="E476" s="16" t="s">
        <v>2314</v>
      </c>
      <c r="F476" s="16" t="s">
        <v>17</v>
      </c>
      <c r="G476" s="16" t="s">
        <v>2970</v>
      </c>
      <c r="H476" s="1" t="str">
        <f t="shared" si="39"/>
        <v>CNJ - COMP</v>
      </c>
      <c r="I476" s="1" t="str">
        <f t="shared" si="40"/>
        <v>JSF</v>
      </c>
      <c r="J476" s="1" t="str">
        <f t="shared" si="36"/>
        <v>Java</v>
      </c>
      <c r="K476" s="1" t="str">
        <f t="shared" si="37"/>
        <v>Sem Técnica</v>
      </c>
      <c r="L476" s="1" t="str">
        <f t="shared" si="38"/>
        <v>Manual</v>
      </c>
    </row>
    <row r="477" spans="1:12" ht="15" x14ac:dyDescent="0.15">
      <c r="A477" s="15" t="s">
        <v>2971</v>
      </c>
      <c r="B477" s="16"/>
      <c r="C477" s="16"/>
      <c r="D477" s="16" t="s">
        <v>911</v>
      </c>
      <c r="E477" s="16" t="s">
        <v>2314</v>
      </c>
      <c r="F477" s="16" t="s">
        <v>17</v>
      </c>
      <c r="G477" s="16" t="s">
        <v>2972</v>
      </c>
      <c r="H477" s="1" t="str">
        <f t="shared" si="39"/>
        <v>CNJ - DJENOVO</v>
      </c>
      <c r="I477" s="1" t="str">
        <f t="shared" si="40"/>
        <v>SEM FRAMEWORK</v>
      </c>
      <c r="J477" s="1" t="str">
        <f t="shared" si="36"/>
        <v>Outras Linguagens</v>
      </c>
      <c r="K477" s="1" t="str">
        <f t="shared" si="37"/>
        <v>EPE</v>
      </c>
      <c r="L477" s="1" t="str">
        <f t="shared" si="38"/>
        <v>Manual</v>
      </c>
    </row>
    <row r="478" spans="1:12" ht="15" x14ac:dyDescent="0.15">
      <c r="A478" s="15" t="s">
        <v>2954</v>
      </c>
      <c r="B478" s="16" t="s">
        <v>2298</v>
      </c>
      <c r="C478" s="16" t="s">
        <v>909</v>
      </c>
      <c r="D478" s="16"/>
      <c r="E478" s="16" t="s">
        <v>2314</v>
      </c>
      <c r="F478" s="16" t="s">
        <v>17</v>
      </c>
      <c r="G478" s="16" t="s">
        <v>2955</v>
      </c>
      <c r="H478" s="1" t="str">
        <f t="shared" si="39"/>
        <v>CNJ - SJSG</v>
      </c>
      <c r="I478" s="1" t="str">
        <f t="shared" si="40"/>
        <v>SEM FRAMEWORK</v>
      </c>
      <c r="J478" s="1" t="str">
        <f t="shared" si="36"/>
        <v>Java</v>
      </c>
      <c r="K478" s="1" t="str">
        <f t="shared" si="37"/>
        <v>Sem Técnica</v>
      </c>
      <c r="L478" s="1" t="str">
        <f t="shared" si="38"/>
        <v>Manual</v>
      </c>
    </row>
    <row r="479" spans="1:12" ht="15" x14ac:dyDescent="0.15">
      <c r="A479" s="15" t="s">
        <v>2884</v>
      </c>
      <c r="B479" s="16" t="s">
        <v>2298</v>
      </c>
      <c r="C479" s="16" t="s">
        <v>289</v>
      </c>
      <c r="D479" s="16"/>
      <c r="E479" s="16" t="s">
        <v>2314</v>
      </c>
      <c r="F479" s="16" t="s">
        <v>17</v>
      </c>
      <c r="G479" s="16" t="s">
        <v>2885</v>
      </c>
      <c r="H479" s="1" t="str">
        <f t="shared" si="39"/>
        <v>CNJ - SISJACP</v>
      </c>
      <c r="I479" s="1" t="str">
        <f t="shared" si="40"/>
        <v>SEM FRAMEWORK</v>
      </c>
      <c r="J479" s="1" t="str">
        <f t="shared" si="36"/>
        <v>PHP</v>
      </c>
      <c r="K479" s="1" t="str">
        <f t="shared" si="37"/>
        <v>Sem Técnica</v>
      </c>
      <c r="L479" s="1" t="str">
        <f t="shared" si="38"/>
        <v>Manual</v>
      </c>
    </row>
    <row r="480" spans="1:12" ht="15" x14ac:dyDescent="0.15">
      <c r="A480" s="15" t="s">
        <v>2886</v>
      </c>
      <c r="B480" s="16" t="s">
        <v>2298</v>
      </c>
      <c r="C480" s="16" t="s">
        <v>289</v>
      </c>
      <c r="D480" s="16"/>
      <c r="E480" s="16" t="s">
        <v>2314</v>
      </c>
      <c r="F480" s="16" t="s">
        <v>17</v>
      </c>
      <c r="G480" s="16" t="s">
        <v>2887</v>
      </c>
      <c r="H480" s="1" t="str">
        <f t="shared" si="39"/>
        <v>CNJ - SISEC</v>
      </c>
      <c r="I480" s="1" t="str">
        <f t="shared" si="40"/>
        <v>SEM FRAMEWORK</v>
      </c>
      <c r="J480" s="1" t="str">
        <f t="shared" si="36"/>
        <v>PHP</v>
      </c>
      <c r="K480" s="1" t="str">
        <f t="shared" si="37"/>
        <v>Sem Técnica</v>
      </c>
      <c r="L480" s="1" t="str">
        <f t="shared" si="38"/>
        <v>Manual</v>
      </c>
    </row>
    <row r="481" spans="1:12" ht="15" x14ac:dyDescent="0.15">
      <c r="A481" s="15" t="s">
        <v>2888</v>
      </c>
      <c r="B481" s="16"/>
      <c r="C481" s="16" t="s">
        <v>289</v>
      </c>
      <c r="D481" s="16"/>
      <c r="E481" s="16" t="s">
        <v>2314</v>
      </c>
      <c r="F481" s="16" t="s">
        <v>17</v>
      </c>
      <c r="G481" s="16"/>
      <c r="H481" s="1" t="str">
        <f t="shared" si="39"/>
        <v xml:space="preserve">CNJ - </v>
      </c>
      <c r="I481" s="1" t="str">
        <f t="shared" si="40"/>
        <v>SEM FRAMEWORK</v>
      </c>
      <c r="J481" s="1" t="str">
        <f t="shared" si="36"/>
        <v>PHP</v>
      </c>
      <c r="K481" s="1" t="str">
        <f t="shared" si="37"/>
        <v>Sem Técnica</v>
      </c>
      <c r="L481" s="1" t="str">
        <f t="shared" si="38"/>
        <v>Manual</v>
      </c>
    </row>
    <row r="482" spans="1:12" ht="15" x14ac:dyDescent="0.15">
      <c r="A482" s="15" t="s">
        <v>2889</v>
      </c>
      <c r="B482" s="16" t="s">
        <v>2246</v>
      </c>
      <c r="C482" s="16" t="s">
        <v>289</v>
      </c>
      <c r="D482" s="16"/>
      <c r="E482" s="16" t="s">
        <v>2314</v>
      </c>
      <c r="F482" s="16" t="s">
        <v>17</v>
      </c>
      <c r="G482" s="16" t="s">
        <v>2890</v>
      </c>
      <c r="H482" s="1" t="str">
        <f t="shared" si="39"/>
        <v>CNJ - BOLETIMSERVICO</v>
      </c>
      <c r="I482" s="1" t="str">
        <f t="shared" si="40"/>
        <v>SEM FRAMEWORK</v>
      </c>
      <c r="J482" s="1" t="str">
        <f t="shared" si="36"/>
        <v>PHP</v>
      </c>
      <c r="K482" s="1" t="str">
        <f t="shared" si="37"/>
        <v>Sem Técnica</v>
      </c>
      <c r="L482" s="1" t="str">
        <f t="shared" si="38"/>
        <v>Manual</v>
      </c>
    </row>
    <row r="483" spans="1:12" ht="15" x14ac:dyDescent="0.15">
      <c r="A483" s="15" t="s">
        <v>2293</v>
      </c>
      <c r="B483" s="16" t="s">
        <v>2246</v>
      </c>
      <c r="C483" s="16" t="s">
        <v>289</v>
      </c>
      <c r="D483" s="16"/>
      <c r="E483" s="16" t="s">
        <v>2314</v>
      </c>
      <c r="F483" s="16" t="s">
        <v>17</v>
      </c>
      <c r="G483" s="16" t="s">
        <v>2294</v>
      </c>
      <c r="H483" s="1" t="str">
        <f t="shared" si="39"/>
        <v>CNJ - SERH</v>
      </c>
      <c r="I483" s="1" t="str">
        <f t="shared" si="40"/>
        <v>SEM FRAMEWORK</v>
      </c>
      <c r="J483" s="1" t="str">
        <f t="shared" si="36"/>
        <v>PHP</v>
      </c>
      <c r="K483" s="1" t="str">
        <f t="shared" si="37"/>
        <v>Sem Técnica</v>
      </c>
      <c r="L483" s="1" t="str">
        <f t="shared" si="38"/>
        <v>Manual</v>
      </c>
    </row>
    <row r="484" spans="1:12" ht="15" x14ac:dyDescent="0.15">
      <c r="A484" s="15" t="s">
        <v>2295</v>
      </c>
      <c r="B484" s="16" t="s">
        <v>2246</v>
      </c>
      <c r="C484" s="16" t="s">
        <v>289</v>
      </c>
      <c r="D484" s="16"/>
      <c r="E484" s="16" t="s">
        <v>2314</v>
      </c>
      <c r="F484" s="16" t="s">
        <v>17</v>
      </c>
      <c r="G484" s="16" t="s">
        <v>2296</v>
      </c>
      <c r="H484" s="1" t="str">
        <f t="shared" si="39"/>
        <v>CNJ - CEAJ</v>
      </c>
      <c r="I484" s="1" t="str">
        <f t="shared" si="40"/>
        <v>SEM FRAMEWORK</v>
      </c>
      <c r="J484" s="1" t="str">
        <f t="shared" si="36"/>
        <v>PHP</v>
      </c>
      <c r="K484" s="1" t="str">
        <f t="shared" si="37"/>
        <v>Sem Técnica</v>
      </c>
      <c r="L484" s="1" t="str">
        <f t="shared" si="38"/>
        <v>Manual</v>
      </c>
    </row>
    <row r="485" spans="1:12" ht="42.75" x14ac:dyDescent="0.15">
      <c r="A485" s="15" t="s">
        <v>2340</v>
      </c>
      <c r="B485" s="16" t="s">
        <v>2900</v>
      </c>
      <c r="C485" s="16" t="s">
        <v>2313</v>
      </c>
      <c r="D485" s="16" t="s">
        <v>2901</v>
      </c>
      <c r="E485" s="16" t="s">
        <v>2241</v>
      </c>
      <c r="F485" s="16" t="s">
        <v>17</v>
      </c>
      <c r="G485" s="16" t="s">
        <v>2341</v>
      </c>
      <c r="H485" s="1" t="str">
        <f t="shared" si="39"/>
        <v>CNJ - PDB</v>
      </c>
      <c r="I485" s="1" t="str">
        <f t="shared" si="40"/>
        <v>Angular</v>
      </c>
      <c r="J485" s="1" t="str">
        <f t="shared" si="36"/>
        <v>Java</v>
      </c>
      <c r="K485" s="1" t="str">
        <f t="shared" si="37"/>
        <v>EPE</v>
      </c>
      <c r="L485" s="1" t="str">
        <f t="shared" si="38"/>
        <v>Automatizado</v>
      </c>
    </row>
    <row r="486" spans="1:12" ht="42.75" x14ac:dyDescent="0.15">
      <c r="A486" s="15" t="s">
        <v>2338</v>
      </c>
      <c r="B486" s="16" t="s">
        <v>2902</v>
      </c>
      <c r="C486" s="16" t="s">
        <v>2313</v>
      </c>
      <c r="D486" s="16" t="s">
        <v>2901</v>
      </c>
      <c r="E486" s="16" t="s">
        <v>2241</v>
      </c>
      <c r="F486" s="16" t="s">
        <v>17</v>
      </c>
      <c r="G486" s="16" t="s">
        <v>2339</v>
      </c>
      <c r="H486" s="1" t="str">
        <f t="shared" si="39"/>
        <v>CNJ - IBP</v>
      </c>
      <c r="I486" s="1" t="str">
        <f t="shared" si="40"/>
        <v>Angular</v>
      </c>
      <c r="J486" s="1" t="str">
        <f t="shared" si="36"/>
        <v>Java</v>
      </c>
      <c r="K486" s="1" t="str">
        <f t="shared" si="37"/>
        <v>EPE</v>
      </c>
      <c r="L486" s="1" t="str">
        <f t="shared" si="38"/>
        <v>Automatizado</v>
      </c>
    </row>
    <row r="487" spans="1:12" ht="15" x14ac:dyDescent="0.15">
      <c r="A487" s="15" t="s">
        <v>2973</v>
      </c>
      <c r="B487" s="16"/>
      <c r="C487" s="16"/>
      <c r="D487" s="16"/>
      <c r="E487" s="16" t="s">
        <v>2314</v>
      </c>
      <c r="F487" s="16" t="s">
        <v>17</v>
      </c>
      <c r="G487" s="16" t="s">
        <v>2974</v>
      </c>
      <c r="H487" s="1" t="str">
        <f t="shared" si="39"/>
        <v>CNJ - SEIAP</v>
      </c>
      <c r="I487" s="1" t="str">
        <f t="shared" si="40"/>
        <v>SEM FRAMEWORK</v>
      </c>
      <c r="J487" s="1" t="str">
        <f t="shared" si="36"/>
        <v>Outras Linguagens</v>
      </c>
      <c r="K487" s="1" t="str">
        <f t="shared" si="37"/>
        <v>Sem Técnica</v>
      </c>
      <c r="L487" s="1" t="str">
        <f t="shared" si="38"/>
        <v>Manual</v>
      </c>
    </row>
    <row r="488" spans="1:12" ht="42.75" x14ac:dyDescent="0.15">
      <c r="A488" s="15" t="s">
        <v>2891</v>
      </c>
      <c r="B488" s="16" t="s">
        <v>2892</v>
      </c>
      <c r="C488" s="16" t="s">
        <v>2893</v>
      </c>
      <c r="D488" s="16" t="s">
        <v>908</v>
      </c>
      <c r="E488" s="16" t="s">
        <v>2241</v>
      </c>
      <c r="F488" s="16" t="s">
        <v>17</v>
      </c>
      <c r="G488" s="16" t="s">
        <v>2508</v>
      </c>
      <c r="H488" s="1" t="str">
        <f t="shared" si="39"/>
        <v>CNJ - SCAII</v>
      </c>
      <c r="I488" s="1" t="str">
        <f t="shared" si="40"/>
        <v>Angular</v>
      </c>
      <c r="J488" s="1" t="str">
        <f t="shared" si="36"/>
        <v>Java</v>
      </c>
      <c r="K488" s="1" t="str">
        <f t="shared" si="37"/>
        <v>EPE</v>
      </c>
      <c r="L488" s="1" t="str">
        <f t="shared" si="38"/>
        <v>Automatizado</v>
      </c>
    </row>
    <row r="489" spans="1:12" ht="15" x14ac:dyDescent="0.15">
      <c r="A489" s="15" t="s">
        <v>2894</v>
      </c>
      <c r="B489" s="16" t="s">
        <v>2895</v>
      </c>
      <c r="C489" s="16" t="s">
        <v>956</v>
      </c>
      <c r="D489" s="16"/>
      <c r="E489" s="16"/>
      <c r="F489" s="16" t="s">
        <v>17</v>
      </c>
      <c r="G489" s="16" t="s">
        <v>2896</v>
      </c>
      <c r="H489" s="1" t="str">
        <f t="shared" si="39"/>
        <v>CNJ - Fale Conosco</v>
      </c>
      <c r="I489" s="1" t="str">
        <f t="shared" si="40"/>
        <v>SEM FRAMEWORK</v>
      </c>
      <c r="J489" s="1" t="str">
        <f t="shared" si="36"/>
        <v>Java</v>
      </c>
      <c r="K489" s="1" t="str">
        <f t="shared" si="37"/>
        <v>Sem Técnica</v>
      </c>
      <c r="L489" s="1" t="str">
        <f t="shared" si="38"/>
        <v>Manual</v>
      </c>
    </row>
    <row r="490" spans="1:12" ht="42.75" x14ac:dyDescent="0.15">
      <c r="A490" s="15" t="s">
        <v>2342</v>
      </c>
      <c r="B490" s="16" t="s">
        <v>2903</v>
      </c>
      <c r="C490" s="16" t="s">
        <v>2313</v>
      </c>
      <c r="D490" s="16" t="s">
        <v>2901</v>
      </c>
      <c r="E490" s="16" t="s">
        <v>2241</v>
      </c>
      <c r="F490" s="16" t="s">
        <v>17</v>
      </c>
      <c r="G490" s="16" t="s">
        <v>2343</v>
      </c>
      <c r="H490" s="1" t="str">
        <f t="shared" si="39"/>
        <v>CNJ - PDE</v>
      </c>
      <c r="I490" s="1" t="str">
        <f t="shared" si="40"/>
        <v>Angular</v>
      </c>
      <c r="J490" s="1" t="str">
        <f t="shared" si="36"/>
        <v>Java</v>
      </c>
      <c r="K490" s="1" t="str">
        <f t="shared" si="37"/>
        <v>EPE</v>
      </c>
      <c r="L490" s="1" t="str">
        <f t="shared" si="38"/>
        <v>Automatizado</v>
      </c>
    </row>
    <row r="491" spans="1:12" ht="15" x14ac:dyDescent="0.15">
      <c r="A491" s="15" t="s">
        <v>2344</v>
      </c>
      <c r="B491" s="16" t="s">
        <v>2246</v>
      </c>
      <c r="C491" s="16" t="s">
        <v>2306</v>
      </c>
      <c r="D491" s="16"/>
      <c r="E491" s="16" t="s">
        <v>2314</v>
      </c>
      <c r="F491" s="16" t="s">
        <v>17</v>
      </c>
      <c r="G491" s="16" t="s">
        <v>48</v>
      </c>
      <c r="H491" s="1" t="str">
        <f t="shared" si="39"/>
        <v>CNJ - BNMP</v>
      </c>
      <c r="I491" s="1" t="str">
        <f t="shared" si="40"/>
        <v>SEM FRAMEWORK</v>
      </c>
      <c r="J491" s="1" t="str">
        <f t="shared" si="36"/>
        <v>Java</v>
      </c>
      <c r="K491" s="1" t="str">
        <f t="shared" si="37"/>
        <v>Sem Técnica</v>
      </c>
      <c r="L491" s="1" t="str">
        <f t="shared" si="38"/>
        <v>Manual</v>
      </c>
    </row>
    <row r="492" spans="1:12" ht="71.25" x14ac:dyDescent="0.15">
      <c r="A492" s="15" t="s">
        <v>427</v>
      </c>
      <c r="B492" s="16" t="s">
        <v>2246</v>
      </c>
      <c r="C492" s="16" t="s">
        <v>289</v>
      </c>
      <c r="D492" s="16" t="s">
        <v>394</v>
      </c>
      <c r="E492" s="16" t="s">
        <v>910</v>
      </c>
      <c r="F492" s="16" t="s">
        <v>54</v>
      </c>
      <c r="G492" s="16" t="s">
        <v>78</v>
      </c>
      <c r="H492" s="1" t="str">
        <f t="shared" si="39"/>
        <v>CJF - AQ - Adicional de Qualificação</v>
      </c>
      <c r="I492" s="1" t="str">
        <f t="shared" si="40"/>
        <v>SEM FRAMEWORK</v>
      </c>
      <c r="J492" s="1" t="str">
        <f t="shared" si="36"/>
        <v>PHP</v>
      </c>
      <c r="K492" s="1" t="str">
        <f t="shared" si="37"/>
        <v>Caso de Uso</v>
      </c>
      <c r="L492" s="1" t="str">
        <f t="shared" si="38"/>
        <v>Manual</v>
      </c>
    </row>
    <row r="493" spans="1:12" ht="71.25" x14ac:dyDescent="0.15">
      <c r="A493" s="15" t="s">
        <v>426</v>
      </c>
      <c r="B493" s="16" t="s">
        <v>2257</v>
      </c>
      <c r="C493" s="16" t="s">
        <v>2306</v>
      </c>
      <c r="D493" s="16" t="s">
        <v>394</v>
      </c>
      <c r="E493" s="16" t="s">
        <v>910</v>
      </c>
      <c r="F493" s="16" t="s">
        <v>54</v>
      </c>
      <c r="G493" s="16" t="s">
        <v>99</v>
      </c>
      <c r="H493" s="1" t="str">
        <f t="shared" si="39"/>
        <v>CJF - Enunciados</v>
      </c>
      <c r="I493" s="1" t="str">
        <f t="shared" si="40"/>
        <v>Spring</v>
      </c>
      <c r="J493" s="1" t="str">
        <f t="shared" si="36"/>
        <v>Java</v>
      </c>
      <c r="K493" s="1" t="str">
        <f t="shared" si="37"/>
        <v>Caso de Uso</v>
      </c>
      <c r="L493" s="1" t="str">
        <f t="shared" si="38"/>
        <v>Manual</v>
      </c>
    </row>
    <row r="494" spans="1:12" ht="71.25" x14ac:dyDescent="0.15">
      <c r="A494" s="15" t="s">
        <v>429</v>
      </c>
      <c r="B494" s="16" t="s">
        <v>2297</v>
      </c>
      <c r="C494" s="16" t="s">
        <v>289</v>
      </c>
      <c r="D494" s="16" t="s">
        <v>394</v>
      </c>
      <c r="E494" s="16" t="s">
        <v>910</v>
      </c>
      <c r="F494" s="16" t="s">
        <v>54</v>
      </c>
      <c r="G494" s="16" t="s">
        <v>81</v>
      </c>
      <c r="H494" s="1" t="str">
        <f t="shared" si="39"/>
        <v>CJF - SIGED Descarte</v>
      </c>
      <c r="I494" s="1" t="str">
        <f t="shared" si="40"/>
        <v>Zend N</v>
      </c>
      <c r="J494" s="1" t="str">
        <f t="shared" si="36"/>
        <v>PHP</v>
      </c>
      <c r="K494" s="1" t="str">
        <f t="shared" si="37"/>
        <v>Caso de Uso</v>
      </c>
      <c r="L494" s="1" t="str">
        <f t="shared" si="38"/>
        <v>Manual</v>
      </c>
    </row>
    <row r="495" spans="1:12" ht="71.25" x14ac:dyDescent="0.15">
      <c r="A495" s="15" t="s">
        <v>424</v>
      </c>
      <c r="B495" s="16" t="s">
        <v>2246</v>
      </c>
      <c r="C495" s="16" t="s">
        <v>289</v>
      </c>
      <c r="D495" s="16" t="s">
        <v>2250</v>
      </c>
      <c r="E495" s="16" t="s">
        <v>910</v>
      </c>
      <c r="F495" s="16" t="s">
        <v>54</v>
      </c>
      <c r="G495" s="16" t="s">
        <v>218</v>
      </c>
      <c r="H495" s="1" t="str">
        <f t="shared" si="39"/>
        <v>CJF - SICOM</v>
      </c>
      <c r="I495" s="1" t="str">
        <f t="shared" si="40"/>
        <v>SEM FRAMEWORK</v>
      </c>
      <c r="J495" s="1" t="str">
        <f t="shared" si="36"/>
        <v>PHP</v>
      </c>
      <c r="K495" s="1" t="str">
        <f t="shared" si="37"/>
        <v>Caso de Uso</v>
      </c>
      <c r="L495" s="1" t="str">
        <f t="shared" si="38"/>
        <v>Manual</v>
      </c>
    </row>
    <row r="496" spans="1:12" ht="71.25" x14ac:dyDescent="0.15">
      <c r="A496" s="15" t="s">
        <v>425</v>
      </c>
      <c r="B496" s="16" t="s">
        <v>2299</v>
      </c>
      <c r="C496" s="16" t="s">
        <v>370</v>
      </c>
      <c r="D496" s="16" t="s">
        <v>394</v>
      </c>
      <c r="E496" s="16" t="s">
        <v>910</v>
      </c>
      <c r="F496" s="16" t="s">
        <v>54</v>
      </c>
      <c r="G496" s="16" t="s">
        <v>119</v>
      </c>
      <c r="H496" s="1" t="str">
        <f t="shared" si="39"/>
        <v>CJF - SCE</v>
      </c>
      <c r="I496" s="1" t="str">
        <f t="shared" si="40"/>
        <v>SEM FRAMEWORK</v>
      </c>
      <c r="J496" s="1" t="str">
        <f t="shared" si="36"/>
        <v>Delphi</v>
      </c>
      <c r="K496" s="1" t="str">
        <f t="shared" si="37"/>
        <v>Caso de Uso</v>
      </c>
      <c r="L496" s="1" t="str">
        <f t="shared" si="38"/>
        <v>Manual</v>
      </c>
    </row>
    <row r="497" spans="1:12" ht="71.25" x14ac:dyDescent="0.15">
      <c r="A497" s="15" t="s">
        <v>423</v>
      </c>
      <c r="B497" s="16" t="s">
        <v>2297</v>
      </c>
      <c r="C497" s="16" t="s">
        <v>289</v>
      </c>
      <c r="D497" s="16" t="s">
        <v>422</v>
      </c>
      <c r="E497" s="16" t="s">
        <v>910</v>
      </c>
      <c r="F497" s="16" t="s">
        <v>54</v>
      </c>
      <c r="G497" s="16" t="s">
        <v>246</v>
      </c>
      <c r="H497" s="1" t="str">
        <f t="shared" si="39"/>
        <v>CJF - Autenticador</v>
      </c>
      <c r="I497" s="1" t="str">
        <f t="shared" si="40"/>
        <v>Zend N</v>
      </c>
      <c r="J497" s="1" t="str">
        <f t="shared" si="36"/>
        <v>PHP</v>
      </c>
      <c r="K497" s="1" t="str">
        <f t="shared" si="37"/>
        <v>Caso de Uso</v>
      </c>
      <c r="L497" s="1" t="str">
        <f t="shared" si="38"/>
        <v>Manual</v>
      </c>
    </row>
    <row r="498" spans="1:12" ht="71.25" x14ac:dyDescent="0.15">
      <c r="A498" s="15" t="s">
        <v>416</v>
      </c>
      <c r="B498" s="16" t="s">
        <v>371</v>
      </c>
      <c r="C498" s="16" t="s">
        <v>370</v>
      </c>
      <c r="D498" s="16" t="s">
        <v>394</v>
      </c>
      <c r="E498" s="16" t="s">
        <v>910</v>
      </c>
      <c r="F498" s="16" t="s">
        <v>54</v>
      </c>
      <c r="G498" s="16" t="s">
        <v>415</v>
      </c>
      <c r="H498" s="1" t="str">
        <f t="shared" si="39"/>
        <v>CJF - SIMUS</v>
      </c>
      <c r="I498" s="1" t="str">
        <f t="shared" si="40"/>
        <v>SEM FRAMEWORK</v>
      </c>
      <c r="J498" s="1" t="str">
        <f t="shared" si="36"/>
        <v>Delphi</v>
      </c>
      <c r="K498" s="1" t="str">
        <f t="shared" si="37"/>
        <v>Caso de Uso</v>
      </c>
      <c r="L498" s="1" t="str">
        <f t="shared" si="38"/>
        <v>Manual</v>
      </c>
    </row>
    <row r="499" spans="1:12" ht="71.25" x14ac:dyDescent="0.15">
      <c r="A499" s="15" t="s">
        <v>418</v>
      </c>
      <c r="B499" s="16" t="s">
        <v>2297</v>
      </c>
      <c r="C499" s="16" t="s">
        <v>289</v>
      </c>
      <c r="D499" s="16" t="s">
        <v>394</v>
      </c>
      <c r="E499" s="16" t="s">
        <v>910</v>
      </c>
      <c r="F499" s="16" t="s">
        <v>54</v>
      </c>
      <c r="G499" s="16" t="s">
        <v>417</v>
      </c>
      <c r="H499" s="1" t="str">
        <f t="shared" si="39"/>
        <v>CJF - SISREL</v>
      </c>
      <c r="I499" s="1" t="str">
        <f t="shared" si="40"/>
        <v>Zend N</v>
      </c>
      <c r="J499" s="1" t="str">
        <f t="shared" si="36"/>
        <v>PHP</v>
      </c>
      <c r="K499" s="1" t="str">
        <f t="shared" si="37"/>
        <v>Caso de Uso</v>
      </c>
      <c r="L499" s="1" t="str">
        <f t="shared" si="38"/>
        <v>Manual</v>
      </c>
    </row>
    <row r="500" spans="1:12" ht="71.25" x14ac:dyDescent="0.15">
      <c r="A500" s="15" t="s">
        <v>413</v>
      </c>
      <c r="B500" s="16" t="s">
        <v>2257</v>
      </c>
      <c r="C500" s="16" t="s">
        <v>2306</v>
      </c>
      <c r="D500" s="16" t="s">
        <v>2252</v>
      </c>
      <c r="E500" s="16" t="s">
        <v>910</v>
      </c>
      <c r="F500" s="16" t="s">
        <v>54</v>
      </c>
      <c r="G500" s="16" t="s">
        <v>222</v>
      </c>
      <c r="H500" s="1" t="str">
        <f t="shared" si="39"/>
        <v>CJF - SAV-Corregedoria</v>
      </c>
      <c r="I500" s="1" t="str">
        <f t="shared" si="40"/>
        <v>Spring</v>
      </c>
      <c r="J500" s="1" t="str">
        <f t="shared" si="36"/>
        <v>Java</v>
      </c>
      <c r="K500" s="1" t="str">
        <f t="shared" si="37"/>
        <v>Caso de Uso</v>
      </c>
      <c r="L500" s="1" t="str">
        <f t="shared" si="38"/>
        <v>Manual</v>
      </c>
    </row>
    <row r="501" spans="1:12" ht="71.25" x14ac:dyDescent="0.15">
      <c r="A501" s="15" t="s">
        <v>410</v>
      </c>
      <c r="B501" s="16" t="s">
        <v>653</v>
      </c>
      <c r="C501" s="16" t="s">
        <v>289</v>
      </c>
      <c r="D501" s="16" t="s">
        <v>394</v>
      </c>
      <c r="E501" s="16" t="s">
        <v>910</v>
      </c>
      <c r="F501" s="16" t="s">
        <v>54</v>
      </c>
      <c r="G501" s="16" t="s">
        <v>409</v>
      </c>
      <c r="H501" s="1" t="str">
        <f t="shared" si="39"/>
        <v>CJF - SIMUS/SCA</v>
      </c>
      <c r="I501" s="1" t="str">
        <f t="shared" si="40"/>
        <v>Zend N</v>
      </c>
      <c r="J501" s="1" t="str">
        <f t="shared" si="36"/>
        <v>PHP</v>
      </c>
      <c r="K501" s="1" t="str">
        <f t="shared" si="37"/>
        <v>Caso de Uso</v>
      </c>
      <c r="L501" s="1" t="str">
        <f t="shared" si="38"/>
        <v>Manual</v>
      </c>
    </row>
    <row r="502" spans="1:12" ht="71.25" x14ac:dyDescent="0.15">
      <c r="A502" s="15" t="s">
        <v>408</v>
      </c>
      <c r="B502" s="16" t="s">
        <v>2257</v>
      </c>
      <c r="C502" s="16" t="s">
        <v>2306</v>
      </c>
      <c r="D502" s="16" t="s">
        <v>394</v>
      </c>
      <c r="E502" s="16" t="s">
        <v>910</v>
      </c>
      <c r="F502" s="16" t="s">
        <v>54</v>
      </c>
      <c r="G502" s="16" t="s">
        <v>407</v>
      </c>
      <c r="H502" s="1" t="str">
        <f t="shared" si="39"/>
        <v>CJF - SAV</v>
      </c>
      <c r="I502" s="1" t="str">
        <f t="shared" si="40"/>
        <v>Spring</v>
      </c>
      <c r="J502" s="1" t="str">
        <f t="shared" si="36"/>
        <v>Java</v>
      </c>
      <c r="K502" s="1" t="str">
        <f t="shared" si="37"/>
        <v>Caso de Uso</v>
      </c>
      <c r="L502" s="1" t="str">
        <f t="shared" si="38"/>
        <v>Manual</v>
      </c>
    </row>
    <row r="503" spans="1:12" ht="71.25" x14ac:dyDescent="0.15">
      <c r="A503" s="15" t="s">
        <v>404</v>
      </c>
      <c r="B503" s="16" t="s">
        <v>403</v>
      </c>
      <c r="C503" s="16" t="s">
        <v>2306</v>
      </c>
      <c r="D503" s="16" t="s">
        <v>394</v>
      </c>
      <c r="E503" s="16" t="s">
        <v>910</v>
      </c>
      <c r="F503" s="16" t="s">
        <v>54</v>
      </c>
      <c r="G503" s="16" t="s">
        <v>89</v>
      </c>
      <c r="H503" s="1" t="str">
        <f t="shared" si="39"/>
        <v>CJF - CAJU</v>
      </c>
      <c r="I503" s="1" t="str">
        <f t="shared" si="40"/>
        <v>Spring</v>
      </c>
      <c r="J503" s="1" t="str">
        <f t="shared" si="36"/>
        <v>Java</v>
      </c>
      <c r="K503" s="1" t="str">
        <f t="shared" si="37"/>
        <v>Caso de Uso</v>
      </c>
      <c r="L503" s="1" t="str">
        <f t="shared" si="38"/>
        <v>Manual</v>
      </c>
    </row>
    <row r="504" spans="1:12" ht="71.25" x14ac:dyDescent="0.15">
      <c r="A504" s="15" t="s">
        <v>406</v>
      </c>
      <c r="B504" s="16" t="s">
        <v>405</v>
      </c>
      <c r="C504" s="16" t="s">
        <v>2306</v>
      </c>
      <c r="D504" s="16" t="s">
        <v>394</v>
      </c>
      <c r="E504" s="16" t="s">
        <v>910</v>
      </c>
      <c r="F504" s="16" t="s">
        <v>54</v>
      </c>
      <c r="G504" s="16" t="s">
        <v>73</v>
      </c>
      <c r="H504" s="1" t="str">
        <f t="shared" si="39"/>
        <v>CJF - Jurisprudência</v>
      </c>
      <c r="I504" s="1" t="str">
        <f t="shared" si="40"/>
        <v>EXT JS</v>
      </c>
      <c r="J504" s="1" t="str">
        <f t="shared" si="36"/>
        <v>Java</v>
      </c>
      <c r="K504" s="1" t="str">
        <f t="shared" si="37"/>
        <v>Caso de Uso</v>
      </c>
      <c r="L504" s="1" t="str">
        <f t="shared" si="38"/>
        <v>Manual</v>
      </c>
    </row>
    <row r="505" spans="1:12" ht="57" x14ac:dyDescent="0.15">
      <c r="A505" s="15" t="s">
        <v>402</v>
      </c>
      <c r="B505" s="16" t="s">
        <v>399</v>
      </c>
      <c r="C505" s="16" t="s">
        <v>289</v>
      </c>
      <c r="D505" s="16" t="s">
        <v>392</v>
      </c>
      <c r="E505" s="16" t="s">
        <v>910</v>
      </c>
      <c r="F505" s="16" t="s">
        <v>54</v>
      </c>
      <c r="G505" s="16" t="s">
        <v>401</v>
      </c>
      <c r="H505" s="1" t="str">
        <f t="shared" si="39"/>
        <v>CJF - OBSERVATÓRIO</v>
      </c>
      <c r="I505" s="1" t="str">
        <f t="shared" si="40"/>
        <v>SEM FRAMEWORK</v>
      </c>
      <c r="J505" s="1" t="str">
        <f t="shared" si="36"/>
        <v>PHP</v>
      </c>
      <c r="K505" s="1" t="str">
        <f t="shared" si="37"/>
        <v>Caso de Uso</v>
      </c>
      <c r="L505" s="1" t="str">
        <f t="shared" si="38"/>
        <v>Manual</v>
      </c>
    </row>
    <row r="506" spans="1:12" ht="71.25" x14ac:dyDescent="0.15">
      <c r="A506" s="15" t="s">
        <v>412</v>
      </c>
      <c r="B506" s="16" t="s">
        <v>2298</v>
      </c>
      <c r="C506" s="16" t="s">
        <v>289</v>
      </c>
      <c r="D506" s="16" t="s">
        <v>394</v>
      </c>
      <c r="E506" s="16" t="s">
        <v>910</v>
      </c>
      <c r="F506" s="16" t="s">
        <v>54</v>
      </c>
      <c r="G506" s="16" t="s">
        <v>236</v>
      </c>
      <c r="H506" s="1" t="str">
        <f t="shared" si="39"/>
        <v>CJF - E-CJF</v>
      </c>
      <c r="I506" s="1" t="str">
        <f t="shared" si="40"/>
        <v>SEM FRAMEWORK</v>
      </c>
      <c r="J506" s="1" t="str">
        <f t="shared" si="36"/>
        <v>PHP</v>
      </c>
      <c r="K506" s="1" t="str">
        <f t="shared" si="37"/>
        <v>Caso de Uso</v>
      </c>
      <c r="L506" s="1" t="str">
        <f t="shared" si="38"/>
        <v>Manual</v>
      </c>
    </row>
    <row r="507" spans="1:12" ht="57" x14ac:dyDescent="0.15">
      <c r="A507" s="15" t="s">
        <v>420</v>
      </c>
      <c r="B507" s="16" t="s">
        <v>2299</v>
      </c>
      <c r="C507" s="16" t="s">
        <v>419</v>
      </c>
      <c r="D507" s="16" t="s">
        <v>2251</v>
      </c>
      <c r="E507" s="16" t="s">
        <v>910</v>
      </c>
      <c r="F507" s="16" t="s">
        <v>54</v>
      </c>
      <c r="G507" s="16" t="s">
        <v>171</v>
      </c>
      <c r="H507" s="1" t="str">
        <f t="shared" si="39"/>
        <v>CJF - VIRTUS</v>
      </c>
      <c r="I507" s="1" t="str">
        <f t="shared" si="40"/>
        <v>SEM FRAMEWORK</v>
      </c>
      <c r="J507" s="1" t="str">
        <f t="shared" si="36"/>
        <v>Delphi</v>
      </c>
      <c r="K507" s="1" t="str">
        <f t="shared" si="37"/>
        <v>Caso de Uso</v>
      </c>
      <c r="L507" s="1" t="str">
        <f t="shared" si="38"/>
        <v>Manual</v>
      </c>
    </row>
    <row r="508" spans="1:12" ht="71.25" x14ac:dyDescent="0.15">
      <c r="A508" s="15" t="s">
        <v>421</v>
      </c>
      <c r="B508" s="16" t="s">
        <v>411</v>
      </c>
      <c r="C508" s="16" t="s">
        <v>289</v>
      </c>
      <c r="D508" s="16" t="s">
        <v>394</v>
      </c>
      <c r="E508" s="16" t="s">
        <v>910</v>
      </c>
      <c r="F508" s="16" t="s">
        <v>54</v>
      </c>
      <c r="G508" s="16" t="s">
        <v>133</v>
      </c>
      <c r="H508" s="1" t="str">
        <f t="shared" si="39"/>
        <v>CJF - CADIJUS</v>
      </c>
      <c r="I508" s="1" t="str">
        <f t="shared" si="40"/>
        <v>SEM FRAMEWORK</v>
      </c>
      <c r="J508" s="1" t="str">
        <f t="shared" si="36"/>
        <v>PHP</v>
      </c>
      <c r="K508" s="1" t="str">
        <f t="shared" si="37"/>
        <v>Caso de Uso</v>
      </c>
      <c r="L508" s="1" t="str">
        <f t="shared" si="38"/>
        <v>Manual</v>
      </c>
    </row>
    <row r="509" spans="1:12" ht="71.25" x14ac:dyDescent="0.15">
      <c r="A509" s="15" t="s">
        <v>400</v>
      </c>
      <c r="B509" s="16" t="s">
        <v>399</v>
      </c>
      <c r="C509" s="16" t="s">
        <v>289</v>
      </c>
      <c r="D509" s="16" t="s">
        <v>394</v>
      </c>
      <c r="E509" s="16" t="s">
        <v>910</v>
      </c>
      <c r="F509" s="16" t="s">
        <v>54</v>
      </c>
      <c r="G509" s="16" t="s">
        <v>232</v>
      </c>
      <c r="H509" s="1" t="str">
        <f t="shared" si="39"/>
        <v>CJF - SINAR</v>
      </c>
      <c r="I509" s="1" t="str">
        <f t="shared" si="40"/>
        <v>SEM FRAMEWORK</v>
      </c>
      <c r="J509" s="1" t="str">
        <f t="shared" si="36"/>
        <v>PHP</v>
      </c>
      <c r="K509" s="1" t="str">
        <f t="shared" si="37"/>
        <v>Caso de Uso</v>
      </c>
      <c r="L509" s="1" t="str">
        <f t="shared" si="38"/>
        <v>Manual</v>
      </c>
    </row>
    <row r="510" spans="1:12" ht="71.25" x14ac:dyDescent="0.15">
      <c r="A510" s="15" t="s">
        <v>398</v>
      </c>
      <c r="B510" s="16" t="s">
        <v>2297</v>
      </c>
      <c r="C510" s="16" t="s">
        <v>289</v>
      </c>
      <c r="D510" s="16" t="s">
        <v>394</v>
      </c>
      <c r="E510" s="16" t="s">
        <v>910</v>
      </c>
      <c r="F510" s="16" t="s">
        <v>54</v>
      </c>
      <c r="G510" s="16" t="s">
        <v>87</v>
      </c>
      <c r="H510" s="1" t="str">
        <f t="shared" si="39"/>
        <v>CJF - Inspeção</v>
      </c>
      <c r="I510" s="1" t="str">
        <f t="shared" si="40"/>
        <v>Zend N</v>
      </c>
      <c r="J510" s="1" t="str">
        <f t="shared" si="36"/>
        <v>PHP</v>
      </c>
      <c r="K510" s="1" t="str">
        <f t="shared" si="37"/>
        <v>Caso de Uso</v>
      </c>
      <c r="L510" s="1" t="str">
        <f t="shared" si="38"/>
        <v>Manual</v>
      </c>
    </row>
    <row r="511" spans="1:12" ht="71.25" x14ac:dyDescent="0.15">
      <c r="A511" s="15" t="s">
        <v>396</v>
      </c>
      <c r="B511" s="16" t="s">
        <v>2297</v>
      </c>
      <c r="C511" s="16" t="s">
        <v>289</v>
      </c>
      <c r="D511" s="16" t="s">
        <v>394</v>
      </c>
      <c r="E511" s="16" t="s">
        <v>910</v>
      </c>
      <c r="F511" s="16" t="s">
        <v>54</v>
      </c>
      <c r="G511" s="16" t="s">
        <v>100</v>
      </c>
      <c r="H511" s="1" t="str">
        <f t="shared" si="39"/>
        <v>CJF - Alvará</v>
      </c>
      <c r="I511" s="1" t="str">
        <f t="shared" si="40"/>
        <v>Zend N</v>
      </c>
      <c r="J511" s="1" t="str">
        <f t="shared" si="36"/>
        <v>PHP</v>
      </c>
      <c r="K511" s="1" t="str">
        <f t="shared" si="37"/>
        <v>Caso de Uso</v>
      </c>
      <c r="L511" s="1" t="str">
        <f t="shared" si="38"/>
        <v>Manual</v>
      </c>
    </row>
    <row r="512" spans="1:12" ht="71.25" x14ac:dyDescent="0.15">
      <c r="A512" s="15" t="s">
        <v>397</v>
      </c>
      <c r="B512" s="16" t="s">
        <v>371</v>
      </c>
      <c r="C512" s="16" t="s">
        <v>370</v>
      </c>
      <c r="D512" s="16" t="s">
        <v>394</v>
      </c>
      <c r="E512" s="16" t="s">
        <v>910</v>
      </c>
      <c r="F512" s="16" t="s">
        <v>54</v>
      </c>
      <c r="G512" s="16" t="s">
        <v>242</v>
      </c>
      <c r="H512" s="1" t="str">
        <f t="shared" si="39"/>
        <v>CJF - SIGED</v>
      </c>
      <c r="I512" s="1" t="str">
        <f t="shared" si="40"/>
        <v>SEM FRAMEWORK</v>
      </c>
      <c r="J512" s="1" t="str">
        <f t="shared" si="36"/>
        <v>Delphi</v>
      </c>
      <c r="K512" s="1" t="str">
        <f t="shared" si="37"/>
        <v>Caso de Uso</v>
      </c>
      <c r="L512" s="1" t="str">
        <f t="shared" si="38"/>
        <v>Manual</v>
      </c>
    </row>
    <row r="513" spans="1:12" ht="57" x14ac:dyDescent="0.15">
      <c r="A513" s="15" t="s">
        <v>393</v>
      </c>
      <c r="B513" s="16" t="s">
        <v>371</v>
      </c>
      <c r="C513" s="16" t="s">
        <v>370</v>
      </c>
      <c r="D513" s="16" t="s">
        <v>392</v>
      </c>
      <c r="E513" s="16" t="s">
        <v>910</v>
      </c>
      <c r="F513" s="16" t="s">
        <v>54</v>
      </c>
      <c r="G513" s="16" t="s">
        <v>391</v>
      </c>
      <c r="H513" s="1" t="str">
        <f t="shared" si="39"/>
        <v>CJF - SCV</v>
      </c>
      <c r="I513" s="1" t="str">
        <f t="shared" si="40"/>
        <v>SEM FRAMEWORK</v>
      </c>
      <c r="J513" s="1" t="str">
        <f t="shared" si="36"/>
        <v>Delphi</v>
      </c>
      <c r="K513" s="1" t="str">
        <f t="shared" si="37"/>
        <v>Caso de Uso</v>
      </c>
      <c r="L513" s="1" t="str">
        <f t="shared" si="38"/>
        <v>Manual</v>
      </c>
    </row>
    <row r="514" spans="1:12" ht="71.25" x14ac:dyDescent="0.15">
      <c r="A514" s="15" t="s">
        <v>440</v>
      </c>
      <c r="B514" s="16" t="s">
        <v>2298</v>
      </c>
      <c r="C514" s="16" t="s">
        <v>289</v>
      </c>
      <c r="D514" s="16" t="s">
        <v>394</v>
      </c>
      <c r="E514" s="16" t="s">
        <v>910</v>
      </c>
      <c r="F514" s="16" t="s">
        <v>54</v>
      </c>
      <c r="G514" s="16" t="s">
        <v>439</v>
      </c>
      <c r="H514" s="1" t="str">
        <f t="shared" si="39"/>
        <v>CJF - Contas Públicas</v>
      </c>
      <c r="I514" s="1" t="str">
        <f t="shared" si="40"/>
        <v>SEM FRAMEWORK</v>
      </c>
      <c r="J514" s="1" t="str">
        <f t="shared" ref="J514:J577" si="41">IFERROR(IF(
FIND("Java",$C514)&gt;0,"Java"),
IFERROR(IF(
FIND("Delphi",$C514)&gt;0,"Delphi"),
IFERROR(IF(
FIND("PHP",$C514)&gt;0,"PHP"),
IFERROR(IF(
FIND("ASP",$C514)&gt;0,"ASP"),
IFERROR(IF(
FIND("C#",$C514)&gt;0,"C#"),"Outras Linguagens")))))</f>
        <v>PHP</v>
      </c>
      <c r="K514" s="1" t="str">
        <f t="shared" ref="K514:K577" si="42">IFERROR(IF(
FIND("Caso de Uso",$D514)&gt;0,"Caso de Uso",IF(FIND("EPE",$D514)&gt;0,"EPE","Sem Técnica")
),IFERROR(IF(FIND("EPE",$D514)&gt;0,"EPE","Sem Técnica"),"Sem Técnica"))</f>
        <v>Caso de Uso</v>
      </c>
      <c r="L514" s="1" t="str">
        <f t="shared" ref="L514:L577" si="43">IFERROR(IF(
FIND("Automatizado",$E514)&gt;0,"Automatizado","Manual"),"Manual")</f>
        <v>Manual</v>
      </c>
    </row>
    <row r="515" spans="1:12" ht="71.25" x14ac:dyDescent="0.15">
      <c r="A515" s="15" t="s">
        <v>442</v>
      </c>
      <c r="B515" s="16" t="s">
        <v>2246</v>
      </c>
      <c r="C515" s="16" t="s">
        <v>289</v>
      </c>
      <c r="D515" s="16" t="s">
        <v>422</v>
      </c>
      <c r="E515" s="16" t="s">
        <v>910</v>
      </c>
      <c r="F515" s="16" t="s">
        <v>54</v>
      </c>
      <c r="G515" s="16" t="s">
        <v>441</v>
      </c>
      <c r="H515" s="1" t="str">
        <f t="shared" ref="H515:H578" si="44">F515 &amp; " - " &amp; G515</f>
        <v>CJF - Contracheque</v>
      </c>
      <c r="I515" s="1" t="str">
        <f t="shared" ref="I515:I578" si="45">IFERROR(IF(
FIND("Angular",$B515)&gt;0,"Angular"),
IFERROR(IF(
FIND(".Net",$B515)&gt;0,".Net"),
IFERROR(IF(
FIND("Zend",$B515)&gt;0,"Zend N"),
IFERROR(IF(
FIND("SIMEC",$B515)&gt;0,"SIMEC"),
IFERROR(IF(
FIND("Bootstrap",$B515)&gt;0,"Bootstrap"),
IFERROR(IF(
FIND("Struts",$B515)&gt;0,"Struts"),
IFERROR(IF(
FIND("JSF",$B515)&gt;0,"JSF"),
IFERROR(IF(
FIND("SmartGWT",$B515)&gt;0,"SmartGWT"),
IFERROR(IF(
FIND("Spring",$B515)&gt;0,"Spring"),
IFERROR(IF(
FIND("EXT JS",$B515)&gt;0,"EXT JS"),
IFERROR(IF(
FIND("CakePHP",$B515)&gt;0,"CakePHP"),
IFERROR(IF(
FIND("Formdin",$B515)&gt;0,"Formdin"),
IFERROR(IF(
FIND("Quartz",$B515)&gt;0,"Quartz"),
IFERROR(IF(
FIND("JEE 6",$B515)&gt;0,"JEE 6"),
"SEM FRAMEWORK"
))))))))))))))</f>
        <v>SEM FRAMEWORK</v>
      </c>
      <c r="J515" s="1" t="str">
        <f t="shared" si="41"/>
        <v>PHP</v>
      </c>
      <c r="K515" s="1" t="str">
        <f t="shared" si="42"/>
        <v>Caso de Uso</v>
      </c>
      <c r="L515" s="1" t="str">
        <f t="shared" si="43"/>
        <v>Manual</v>
      </c>
    </row>
    <row r="516" spans="1:12" ht="71.25" x14ac:dyDescent="0.15">
      <c r="A516" s="15" t="s">
        <v>438</v>
      </c>
      <c r="B516" s="16" t="s">
        <v>2298</v>
      </c>
      <c r="C516" s="16" t="s">
        <v>289</v>
      </c>
      <c r="D516" s="16" t="s">
        <v>422</v>
      </c>
      <c r="E516" s="16" t="s">
        <v>910</v>
      </c>
      <c r="F516" s="16" t="s">
        <v>54</v>
      </c>
      <c r="G516" s="16" t="s">
        <v>437</v>
      </c>
      <c r="H516" s="1" t="str">
        <f t="shared" si="44"/>
        <v>CJF - GESCOM</v>
      </c>
      <c r="I516" s="1" t="str">
        <f t="shared" si="45"/>
        <v>SEM FRAMEWORK</v>
      </c>
      <c r="J516" s="1" t="str">
        <f t="shared" si="41"/>
        <v>PHP</v>
      </c>
      <c r="K516" s="1" t="str">
        <f t="shared" si="42"/>
        <v>Caso de Uso</v>
      </c>
      <c r="L516" s="1" t="str">
        <f t="shared" si="43"/>
        <v>Manual</v>
      </c>
    </row>
    <row r="517" spans="1:12" ht="71.25" x14ac:dyDescent="0.15">
      <c r="A517" s="15" t="s">
        <v>436</v>
      </c>
      <c r="B517" s="16" t="s">
        <v>2297</v>
      </c>
      <c r="C517" s="16" t="s">
        <v>289</v>
      </c>
      <c r="D517" s="16" t="s">
        <v>394</v>
      </c>
      <c r="E517" s="16" t="s">
        <v>910</v>
      </c>
      <c r="F517" s="16" t="s">
        <v>54</v>
      </c>
      <c r="G517" s="16" t="s">
        <v>435</v>
      </c>
      <c r="H517" s="1" t="str">
        <f t="shared" si="44"/>
        <v>CJF - SISMAPA</v>
      </c>
      <c r="I517" s="1" t="str">
        <f t="shared" si="45"/>
        <v>Zend N</v>
      </c>
      <c r="J517" s="1" t="str">
        <f t="shared" si="41"/>
        <v>PHP</v>
      </c>
      <c r="K517" s="1" t="str">
        <f t="shared" si="42"/>
        <v>Caso de Uso</v>
      </c>
      <c r="L517" s="1" t="str">
        <f t="shared" si="43"/>
        <v>Manual</v>
      </c>
    </row>
    <row r="518" spans="1:12" ht="71.25" x14ac:dyDescent="0.15">
      <c r="A518" s="15" t="s">
        <v>444</v>
      </c>
      <c r="B518" s="16" t="s">
        <v>2297</v>
      </c>
      <c r="C518" s="16" t="s">
        <v>289</v>
      </c>
      <c r="D518" s="16" t="s">
        <v>394</v>
      </c>
      <c r="E518" s="16" t="s">
        <v>910</v>
      </c>
      <c r="F518" s="16" t="s">
        <v>54</v>
      </c>
      <c r="G518" s="16" t="s">
        <v>443</v>
      </c>
      <c r="H518" s="1" t="str">
        <f t="shared" si="44"/>
        <v>CJF - TUPI</v>
      </c>
      <c r="I518" s="1" t="str">
        <f t="shared" si="45"/>
        <v>Zend N</v>
      </c>
      <c r="J518" s="1" t="str">
        <f t="shared" si="41"/>
        <v>PHP</v>
      </c>
      <c r="K518" s="1" t="str">
        <f t="shared" si="42"/>
        <v>Caso de Uso</v>
      </c>
      <c r="L518" s="1" t="str">
        <f t="shared" si="43"/>
        <v>Manual</v>
      </c>
    </row>
    <row r="519" spans="1:12" ht="71.25" x14ac:dyDescent="0.15">
      <c r="A519" s="15" t="s">
        <v>428</v>
      </c>
      <c r="B519" s="16" t="s">
        <v>2297</v>
      </c>
      <c r="C519" s="16" t="s">
        <v>289</v>
      </c>
      <c r="D519" s="16" t="s">
        <v>394</v>
      </c>
      <c r="E519" s="16" t="s">
        <v>910</v>
      </c>
      <c r="F519" s="16" t="s">
        <v>54</v>
      </c>
      <c r="G519" s="16" t="s">
        <v>55</v>
      </c>
      <c r="H519" s="1" t="str">
        <f t="shared" si="44"/>
        <v>CJF - EDUCARE</v>
      </c>
      <c r="I519" s="1" t="str">
        <f t="shared" si="45"/>
        <v>Zend N</v>
      </c>
      <c r="J519" s="1" t="str">
        <f t="shared" si="41"/>
        <v>PHP</v>
      </c>
      <c r="K519" s="1" t="str">
        <f t="shared" si="42"/>
        <v>Caso de Uso</v>
      </c>
      <c r="L519" s="1" t="str">
        <f t="shared" si="43"/>
        <v>Manual</v>
      </c>
    </row>
    <row r="520" spans="1:12" ht="71.25" x14ac:dyDescent="0.15">
      <c r="A520" s="15" t="s">
        <v>434</v>
      </c>
      <c r="B520" s="16" t="s">
        <v>2246</v>
      </c>
      <c r="C520" s="16" t="s">
        <v>289</v>
      </c>
      <c r="D520" s="16" t="s">
        <v>394</v>
      </c>
      <c r="E520" s="16" t="s">
        <v>910</v>
      </c>
      <c r="F520" s="16" t="s">
        <v>54</v>
      </c>
      <c r="G520" s="16" t="s">
        <v>120</v>
      </c>
      <c r="H520" s="1" t="str">
        <f t="shared" si="44"/>
        <v>CJF - SISUR</v>
      </c>
      <c r="I520" s="1" t="str">
        <f t="shared" si="45"/>
        <v>SEM FRAMEWORK</v>
      </c>
      <c r="J520" s="1" t="str">
        <f t="shared" si="41"/>
        <v>PHP</v>
      </c>
      <c r="K520" s="1" t="str">
        <f t="shared" si="42"/>
        <v>Caso de Uso</v>
      </c>
      <c r="L520" s="1" t="str">
        <f t="shared" si="43"/>
        <v>Manual</v>
      </c>
    </row>
    <row r="521" spans="1:12" ht="71.25" x14ac:dyDescent="0.15">
      <c r="A521" s="15" t="s">
        <v>433</v>
      </c>
      <c r="B521" s="16" t="s">
        <v>2246</v>
      </c>
      <c r="C521" s="16" t="s">
        <v>289</v>
      </c>
      <c r="D521" s="16" t="s">
        <v>422</v>
      </c>
      <c r="E521" s="16" t="s">
        <v>910</v>
      </c>
      <c r="F521" s="16" t="s">
        <v>54</v>
      </c>
      <c r="G521" s="16" t="s">
        <v>62</v>
      </c>
      <c r="H521" s="1" t="str">
        <f t="shared" si="44"/>
        <v>CJF - Julgados JEF</v>
      </c>
      <c r="I521" s="1" t="str">
        <f t="shared" si="45"/>
        <v>SEM FRAMEWORK</v>
      </c>
      <c r="J521" s="1" t="str">
        <f t="shared" si="41"/>
        <v>PHP</v>
      </c>
      <c r="K521" s="1" t="str">
        <f t="shared" si="42"/>
        <v>Caso de Uso</v>
      </c>
      <c r="L521" s="1" t="str">
        <f t="shared" si="43"/>
        <v>Manual</v>
      </c>
    </row>
    <row r="522" spans="1:12" ht="71.25" x14ac:dyDescent="0.15">
      <c r="A522" s="15" t="s">
        <v>430</v>
      </c>
      <c r="B522" s="16" t="s">
        <v>2297</v>
      </c>
      <c r="C522" s="16" t="s">
        <v>289</v>
      </c>
      <c r="D522" s="16" t="s">
        <v>394</v>
      </c>
      <c r="E522" s="16" t="s">
        <v>910</v>
      </c>
      <c r="F522" s="16" t="s">
        <v>54</v>
      </c>
      <c r="G522" s="16" t="s">
        <v>63</v>
      </c>
      <c r="H522" s="1" t="str">
        <f t="shared" si="44"/>
        <v>CJF - ENUNCIADOS Cadastro</v>
      </c>
      <c r="I522" s="1" t="str">
        <f t="shared" si="45"/>
        <v>Zend N</v>
      </c>
      <c r="J522" s="1" t="str">
        <f t="shared" si="41"/>
        <v>PHP</v>
      </c>
      <c r="K522" s="1" t="str">
        <f t="shared" si="42"/>
        <v>Caso de Uso</v>
      </c>
      <c r="L522" s="1" t="str">
        <f t="shared" si="43"/>
        <v>Manual</v>
      </c>
    </row>
    <row r="523" spans="1:12" ht="71.25" x14ac:dyDescent="0.15">
      <c r="A523" s="15" t="s">
        <v>432</v>
      </c>
      <c r="B523" s="16" t="s">
        <v>431</v>
      </c>
      <c r="C523" s="16" t="s">
        <v>2306</v>
      </c>
      <c r="D523" s="16" t="s">
        <v>394</v>
      </c>
      <c r="E523" s="16" t="s">
        <v>910</v>
      </c>
      <c r="F523" s="16" t="s">
        <v>54</v>
      </c>
      <c r="G523" s="16" t="s">
        <v>68</v>
      </c>
      <c r="H523" s="1" t="str">
        <f t="shared" si="44"/>
        <v>CJF - PJe-TNU</v>
      </c>
      <c r="I523" s="1" t="str">
        <f t="shared" si="45"/>
        <v>JSF</v>
      </c>
      <c r="J523" s="1" t="str">
        <f t="shared" si="41"/>
        <v>Java</v>
      </c>
      <c r="K523" s="1" t="str">
        <f t="shared" si="42"/>
        <v>Caso de Uso</v>
      </c>
      <c r="L523" s="1" t="str">
        <f t="shared" si="43"/>
        <v>Manual</v>
      </c>
    </row>
    <row r="524" spans="1:12" ht="71.25" x14ac:dyDescent="0.15">
      <c r="A524" s="15" t="s">
        <v>414</v>
      </c>
      <c r="B524" s="16" t="s">
        <v>371</v>
      </c>
      <c r="C524" s="16" t="s">
        <v>370</v>
      </c>
      <c r="D524" s="16" t="s">
        <v>394</v>
      </c>
      <c r="E524" s="16" t="s">
        <v>910</v>
      </c>
      <c r="F524" s="16" t="s">
        <v>54</v>
      </c>
      <c r="G524" s="16" t="s">
        <v>79</v>
      </c>
      <c r="H524" s="1" t="str">
        <f t="shared" si="44"/>
        <v>CJF - SGRH</v>
      </c>
      <c r="I524" s="1" t="str">
        <f t="shared" si="45"/>
        <v>SEM FRAMEWORK</v>
      </c>
      <c r="J524" s="1" t="str">
        <f t="shared" si="41"/>
        <v>Delphi</v>
      </c>
      <c r="K524" s="1" t="str">
        <f t="shared" si="42"/>
        <v>Caso de Uso</v>
      </c>
      <c r="L524" s="1" t="str">
        <f t="shared" si="43"/>
        <v>Manual</v>
      </c>
    </row>
    <row r="525" spans="1:12" ht="57" x14ac:dyDescent="0.15">
      <c r="A525" s="15" t="s">
        <v>446</v>
      </c>
      <c r="B525" s="16" t="s">
        <v>2246</v>
      </c>
      <c r="C525" s="16" t="s">
        <v>2306</v>
      </c>
      <c r="D525" s="16" t="s">
        <v>392</v>
      </c>
      <c r="E525" s="16" t="s">
        <v>910</v>
      </c>
      <c r="F525" s="16" t="s">
        <v>54</v>
      </c>
      <c r="G525" s="16" t="s">
        <v>445</v>
      </c>
      <c r="H525" s="1" t="str">
        <f t="shared" si="44"/>
        <v>CJF - Siga-Doc</v>
      </c>
      <c r="I525" s="1" t="str">
        <f t="shared" si="45"/>
        <v>SEM FRAMEWORK</v>
      </c>
      <c r="J525" s="1" t="str">
        <f t="shared" si="41"/>
        <v>Java</v>
      </c>
      <c r="K525" s="1" t="str">
        <f t="shared" si="42"/>
        <v>Caso de Uso</v>
      </c>
      <c r="L525" s="1" t="str">
        <f t="shared" si="43"/>
        <v>Manual</v>
      </c>
    </row>
    <row r="526" spans="1:12" ht="15" x14ac:dyDescent="0.15">
      <c r="A526" s="15" t="s">
        <v>2975</v>
      </c>
      <c r="B526" s="16"/>
      <c r="C526" s="16"/>
      <c r="D526" s="16"/>
      <c r="E526" s="16"/>
      <c r="F526" s="16" t="s">
        <v>54</v>
      </c>
      <c r="G526" s="16" t="s">
        <v>2507</v>
      </c>
      <c r="H526" s="1" t="str">
        <f t="shared" si="44"/>
        <v>CJF - CI</v>
      </c>
      <c r="I526" s="1" t="str">
        <f t="shared" si="45"/>
        <v>SEM FRAMEWORK</v>
      </c>
      <c r="J526" s="1" t="str">
        <f t="shared" si="41"/>
        <v>Outras Linguagens</v>
      </c>
      <c r="K526" s="1" t="str">
        <f t="shared" si="42"/>
        <v>Sem Técnica</v>
      </c>
      <c r="L526" s="1" t="str">
        <f t="shared" si="43"/>
        <v>Manual</v>
      </c>
    </row>
    <row r="527" spans="1:12" ht="71.25" x14ac:dyDescent="0.15">
      <c r="A527" s="15" t="s">
        <v>2976</v>
      </c>
      <c r="B527" s="16"/>
      <c r="C527" s="16"/>
      <c r="D527" s="16" t="s">
        <v>422</v>
      </c>
      <c r="E527" s="16"/>
      <c r="F527" s="16" t="s">
        <v>54</v>
      </c>
      <c r="G527" s="16" t="s">
        <v>2977</v>
      </c>
      <c r="H527" s="1" t="str">
        <f t="shared" si="44"/>
        <v>CJF - Webservice CPF/CNPJ</v>
      </c>
      <c r="I527" s="1" t="str">
        <f t="shared" si="45"/>
        <v>SEM FRAMEWORK</v>
      </c>
      <c r="J527" s="1" t="str">
        <f t="shared" si="41"/>
        <v>Outras Linguagens</v>
      </c>
      <c r="K527" s="1" t="str">
        <f t="shared" si="42"/>
        <v>Caso de Uso</v>
      </c>
      <c r="L527" s="1" t="str">
        <f t="shared" si="43"/>
        <v>Manual</v>
      </c>
    </row>
    <row r="528" spans="1:12" ht="15" x14ac:dyDescent="0.15">
      <c r="A528" s="15" t="s">
        <v>2978</v>
      </c>
      <c r="B528" s="16" t="s">
        <v>2820</v>
      </c>
      <c r="C528" s="16" t="s">
        <v>2306</v>
      </c>
      <c r="D528" s="16" t="s">
        <v>2244</v>
      </c>
      <c r="E528" s="16" t="s">
        <v>910</v>
      </c>
      <c r="F528" s="16" t="s">
        <v>54</v>
      </c>
      <c r="G528" s="16" t="s">
        <v>166</v>
      </c>
      <c r="H528" s="1" t="str">
        <f t="shared" si="44"/>
        <v>CJF - DJE</v>
      </c>
      <c r="I528" s="1" t="str">
        <f t="shared" si="45"/>
        <v>JSF</v>
      </c>
      <c r="J528" s="1" t="str">
        <f t="shared" si="41"/>
        <v>Java</v>
      </c>
      <c r="K528" s="1" t="str">
        <f t="shared" si="42"/>
        <v>Sem Técnica</v>
      </c>
      <c r="L528" s="1" t="str">
        <f t="shared" si="43"/>
        <v>Manual</v>
      </c>
    </row>
    <row r="529" spans="1:12" ht="42.75" x14ac:dyDescent="0.15">
      <c r="A529" s="15" t="s">
        <v>385</v>
      </c>
      <c r="B529" s="16" t="s">
        <v>2351</v>
      </c>
      <c r="C529" s="16" t="s">
        <v>389</v>
      </c>
      <c r="D529" s="16" t="s">
        <v>2817</v>
      </c>
      <c r="E529" s="16" t="s">
        <v>2980</v>
      </c>
      <c r="F529" s="16" t="s">
        <v>380</v>
      </c>
      <c r="G529" s="16" t="s">
        <v>384</v>
      </c>
      <c r="H529" s="1" t="str">
        <f t="shared" si="44"/>
        <v>CFC - EPC</v>
      </c>
      <c r="I529" s="1" t="str">
        <f t="shared" si="45"/>
        <v>Angular</v>
      </c>
      <c r="J529" s="1" t="str">
        <f t="shared" si="41"/>
        <v>Java</v>
      </c>
      <c r="K529" s="1" t="str">
        <f t="shared" si="42"/>
        <v>EPE</v>
      </c>
      <c r="L529" s="1" t="str">
        <f t="shared" si="43"/>
        <v>Manual</v>
      </c>
    </row>
    <row r="530" spans="1:12" ht="42.75" x14ac:dyDescent="0.15">
      <c r="A530" s="15" t="s">
        <v>382</v>
      </c>
      <c r="B530" s="16" t="s">
        <v>381</v>
      </c>
      <c r="C530" s="16" t="s">
        <v>2982</v>
      </c>
      <c r="D530" s="16" t="s">
        <v>2817</v>
      </c>
      <c r="E530" s="16" t="s">
        <v>2980</v>
      </c>
      <c r="F530" s="16" t="s">
        <v>380</v>
      </c>
      <c r="G530" s="16" t="s">
        <v>379</v>
      </c>
      <c r="H530" s="1" t="str">
        <f t="shared" si="44"/>
        <v>CFC - DECORE</v>
      </c>
      <c r="I530" s="1" t="str">
        <f t="shared" si="45"/>
        <v>.Net</v>
      </c>
      <c r="J530" s="1" t="str">
        <f t="shared" si="41"/>
        <v>Java</v>
      </c>
      <c r="K530" s="1" t="str">
        <f t="shared" si="42"/>
        <v>EPE</v>
      </c>
      <c r="L530" s="1" t="str">
        <f t="shared" si="43"/>
        <v>Manual</v>
      </c>
    </row>
    <row r="531" spans="1:12" ht="42.75" x14ac:dyDescent="0.15">
      <c r="A531" s="15" t="s">
        <v>383</v>
      </c>
      <c r="B531" s="16" t="s">
        <v>2983</v>
      </c>
      <c r="C531" s="16" t="s">
        <v>2984</v>
      </c>
      <c r="D531" s="16" t="s">
        <v>2817</v>
      </c>
      <c r="E531" s="16"/>
      <c r="F531" s="16" t="s">
        <v>380</v>
      </c>
      <c r="G531" s="16" t="s">
        <v>6</v>
      </c>
      <c r="H531" s="1" t="str">
        <f t="shared" si="44"/>
        <v>CFC - Acessos</v>
      </c>
      <c r="I531" s="1" t="str">
        <f t="shared" si="45"/>
        <v>Angular</v>
      </c>
      <c r="J531" s="1" t="str">
        <f t="shared" si="41"/>
        <v>Java</v>
      </c>
      <c r="K531" s="1" t="str">
        <f t="shared" si="42"/>
        <v>EPE</v>
      </c>
      <c r="L531" s="1" t="str">
        <f t="shared" si="43"/>
        <v>Manual</v>
      </c>
    </row>
    <row r="532" spans="1:12" ht="71.25" x14ac:dyDescent="0.15">
      <c r="A532" s="15" t="s">
        <v>2300</v>
      </c>
      <c r="B532" s="16" t="s">
        <v>2981</v>
      </c>
      <c r="C532" s="16" t="s">
        <v>2349</v>
      </c>
      <c r="D532" s="16" t="s">
        <v>2817</v>
      </c>
      <c r="E532" s="16" t="s">
        <v>2980</v>
      </c>
      <c r="F532" s="16" t="s">
        <v>380</v>
      </c>
      <c r="G532" s="16" t="s">
        <v>2301</v>
      </c>
      <c r="H532" s="1" t="str">
        <f t="shared" si="44"/>
        <v>CFC - Novo Acessos</v>
      </c>
      <c r="I532" s="1" t="str">
        <f t="shared" si="45"/>
        <v>Angular</v>
      </c>
      <c r="J532" s="1" t="str">
        <f t="shared" si="41"/>
        <v>Java</v>
      </c>
      <c r="K532" s="1" t="str">
        <f t="shared" si="42"/>
        <v>EPE</v>
      </c>
      <c r="L532" s="1" t="str">
        <f t="shared" si="43"/>
        <v>Manual</v>
      </c>
    </row>
    <row r="533" spans="1:12" ht="15" x14ac:dyDescent="0.15">
      <c r="A533" s="15" t="s">
        <v>3265</v>
      </c>
      <c r="B533" s="16"/>
      <c r="C533" s="16"/>
      <c r="D533" s="16"/>
      <c r="E533" s="16"/>
      <c r="F533" s="16" t="s">
        <v>380</v>
      </c>
      <c r="G533" s="16" t="s">
        <v>3266</v>
      </c>
      <c r="H533" s="1" t="str">
        <f t="shared" si="44"/>
        <v>CFC - E-Carteira</v>
      </c>
      <c r="I533" s="1" t="str">
        <f t="shared" si="45"/>
        <v>SEM FRAMEWORK</v>
      </c>
      <c r="J533" s="1" t="str">
        <f t="shared" si="41"/>
        <v>Outras Linguagens</v>
      </c>
      <c r="K533" s="1" t="str">
        <f t="shared" si="42"/>
        <v>Sem Técnica</v>
      </c>
      <c r="L533" s="1" t="str">
        <f t="shared" si="43"/>
        <v>Manual</v>
      </c>
    </row>
    <row r="534" spans="1:12" ht="42.75" x14ac:dyDescent="0.15">
      <c r="A534" s="15" t="s">
        <v>390</v>
      </c>
      <c r="B534" s="16" t="s">
        <v>2351</v>
      </c>
      <c r="C534" s="16" t="s">
        <v>2349</v>
      </c>
      <c r="D534" s="16" t="s">
        <v>2817</v>
      </c>
      <c r="E534" s="16" t="s">
        <v>2980</v>
      </c>
      <c r="F534" s="16" t="s">
        <v>380</v>
      </c>
      <c r="G534" s="16" t="s">
        <v>388</v>
      </c>
      <c r="H534" s="1" t="str">
        <f t="shared" si="44"/>
        <v>CFC - Arrecadação</v>
      </c>
      <c r="I534" s="1" t="str">
        <f t="shared" si="45"/>
        <v>Angular</v>
      </c>
      <c r="J534" s="1" t="str">
        <f t="shared" si="41"/>
        <v>Java</v>
      </c>
      <c r="K534" s="1" t="str">
        <f t="shared" si="42"/>
        <v>EPE</v>
      </c>
      <c r="L534" s="1" t="str">
        <f t="shared" si="43"/>
        <v>Manual</v>
      </c>
    </row>
    <row r="535" spans="1:12" ht="42.75" x14ac:dyDescent="0.15">
      <c r="A535" s="15" t="s">
        <v>387</v>
      </c>
      <c r="B535" s="16" t="s">
        <v>2351</v>
      </c>
      <c r="C535" s="16" t="s">
        <v>2352</v>
      </c>
      <c r="D535" s="16" t="s">
        <v>2817</v>
      </c>
      <c r="E535" s="16" t="s">
        <v>2980</v>
      </c>
      <c r="F535" s="16" t="s">
        <v>380</v>
      </c>
      <c r="G535" s="16" t="s">
        <v>386</v>
      </c>
      <c r="H535" s="1" t="str">
        <f t="shared" si="44"/>
        <v>CFC - REGISTRO</v>
      </c>
      <c r="I535" s="1" t="str">
        <f t="shared" si="45"/>
        <v>Angular</v>
      </c>
      <c r="J535" s="1" t="str">
        <f t="shared" si="41"/>
        <v>C#</v>
      </c>
      <c r="K535" s="1" t="str">
        <f t="shared" si="42"/>
        <v>EPE</v>
      </c>
      <c r="L535" s="1" t="str">
        <f t="shared" si="43"/>
        <v>Manual</v>
      </c>
    </row>
    <row r="536" spans="1:12" ht="42.75" x14ac:dyDescent="0.15">
      <c r="A536" s="15" t="s">
        <v>2347</v>
      </c>
      <c r="B536" s="16" t="s">
        <v>2351</v>
      </c>
      <c r="C536" s="16" t="s">
        <v>2349</v>
      </c>
      <c r="D536" s="16" t="s">
        <v>2979</v>
      </c>
      <c r="E536" s="16" t="s">
        <v>2980</v>
      </c>
      <c r="F536" s="16" t="s">
        <v>380</v>
      </c>
      <c r="G536" s="16" t="s">
        <v>2350</v>
      </c>
      <c r="H536" s="1" t="str">
        <f t="shared" si="44"/>
        <v>CFC - CRE</v>
      </c>
      <c r="I536" s="1" t="str">
        <f t="shared" si="45"/>
        <v>Angular</v>
      </c>
      <c r="J536" s="1" t="str">
        <f t="shared" si="41"/>
        <v>Java</v>
      </c>
      <c r="K536" s="1" t="str">
        <f t="shared" si="42"/>
        <v>EPE</v>
      </c>
      <c r="L536" s="1" t="str">
        <f t="shared" si="43"/>
        <v>Manual</v>
      </c>
    </row>
    <row r="537" spans="1:12" ht="57" x14ac:dyDescent="0.15">
      <c r="A537" s="15" t="s">
        <v>368</v>
      </c>
      <c r="B537" s="16" t="s">
        <v>367</v>
      </c>
      <c r="C537" s="16" t="s">
        <v>345</v>
      </c>
      <c r="D537" s="16" t="s">
        <v>283</v>
      </c>
      <c r="E537" s="16" t="s">
        <v>2304</v>
      </c>
      <c r="F537" s="16" t="s">
        <v>43</v>
      </c>
      <c r="G537" s="16" t="s">
        <v>366</v>
      </c>
      <c r="H537" s="1" t="str">
        <f t="shared" si="44"/>
        <v>AGU - Honorários</v>
      </c>
      <c r="I537" s="1" t="str">
        <f t="shared" si="45"/>
        <v>Zend N</v>
      </c>
      <c r="J537" s="1" t="str">
        <f t="shared" si="41"/>
        <v>PHP</v>
      </c>
      <c r="K537" s="1" t="str">
        <f t="shared" si="42"/>
        <v>Caso de Uso</v>
      </c>
      <c r="L537" s="1" t="str">
        <f t="shared" si="43"/>
        <v>Automatizado</v>
      </c>
    </row>
    <row r="538" spans="1:12" ht="57" x14ac:dyDescent="0.15">
      <c r="A538" s="15" t="s">
        <v>365</v>
      </c>
      <c r="B538" s="16" t="s">
        <v>3023</v>
      </c>
      <c r="C538" s="16" t="s">
        <v>909</v>
      </c>
      <c r="D538" s="16" t="s">
        <v>283</v>
      </c>
      <c r="E538" s="16" t="s">
        <v>2304</v>
      </c>
      <c r="F538" s="16" t="s">
        <v>43</v>
      </c>
      <c r="G538" s="16" t="s">
        <v>3024</v>
      </c>
      <c r="H538" s="1" t="str">
        <f t="shared" si="44"/>
        <v>AGU - Votação Web</v>
      </c>
      <c r="I538" s="1" t="str">
        <f t="shared" si="45"/>
        <v>Angular</v>
      </c>
      <c r="J538" s="1" t="str">
        <f t="shared" si="41"/>
        <v>Java</v>
      </c>
      <c r="K538" s="1" t="str">
        <f t="shared" si="42"/>
        <v>Caso de Uso</v>
      </c>
      <c r="L538" s="1" t="str">
        <f t="shared" si="43"/>
        <v>Automatizado</v>
      </c>
    </row>
    <row r="539" spans="1:12" ht="57" x14ac:dyDescent="0.15">
      <c r="A539" s="15" t="s">
        <v>363</v>
      </c>
      <c r="B539" s="16" t="s">
        <v>2246</v>
      </c>
      <c r="C539" s="16" t="s">
        <v>2985</v>
      </c>
      <c r="D539" s="16" t="s">
        <v>2986</v>
      </c>
      <c r="E539" s="16"/>
      <c r="F539" s="16" t="s">
        <v>43</v>
      </c>
      <c r="G539" s="16" t="s">
        <v>247</v>
      </c>
      <c r="H539" s="1" t="str">
        <f t="shared" si="44"/>
        <v>AGU - SAPIENS</v>
      </c>
      <c r="I539" s="1" t="str">
        <f t="shared" si="45"/>
        <v>SEM FRAMEWORK</v>
      </c>
      <c r="J539" s="1" t="str">
        <f t="shared" si="41"/>
        <v>Java</v>
      </c>
      <c r="K539" s="1" t="str">
        <f t="shared" si="42"/>
        <v>Caso de Uso</v>
      </c>
      <c r="L539" s="1" t="str">
        <f t="shared" si="43"/>
        <v>Manual</v>
      </c>
    </row>
    <row r="540" spans="1:12" ht="57" x14ac:dyDescent="0.15">
      <c r="A540" s="15" t="s">
        <v>352</v>
      </c>
      <c r="B540" s="16" t="s">
        <v>285</v>
      </c>
      <c r="C540" s="16" t="s">
        <v>284</v>
      </c>
      <c r="D540" s="16" t="s">
        <v>283</v>
      </c>
      <c r="E540" s="16" t="s">
        <v>2305</v>
      </c>
      <c r="F540" s="16" t="s">
        <v>43</v>
      </c>
      <c r="G540" s="16" t="s">
        <v>2987</v>
      </c>
      <c r="H540" s="1" t="str">
        <f t="shared" si="44"/>
        <v>AGU - Malote</v>
      </c>
      <c r="I540" s="1" t="str">
        <f t="shared" si="45"/>
        <v>.Net</v>
      </c>
      <c r="J540" s="1" t="str">
        <f t="shared" si="41"/>
        <v>C#</v>
      </c>
      <c r="K540" s="1" t="str">
        <f t="shared" si="42"/>
        <v>Caso de Uso</v>
      </c>
      <c r="L540" s="1" t="str">
        <f t="shared" si="43"/>
        <v>Manual</v>
      </c>
    </row>
    <row r="541" spans="1:12" ht="57" x14ac:dyDescent="0.15">
      <c r="A541" s="15" t="s">
        <v>353</v>
      </c>
      <c r="B541" s="16" t="s">
        <v>285</v>
      </c>
      <c r="C541" s="16" t="s">
        <v>284</v>
      </c>
      <c r="D541" s="16" t="s">
        <v>283</v>
      </c>
      <c r="E541" s="16" t="s">
        <v>2305</v>
      </c>
      <c r="F541" s="16" t="s">
        <v>43</v>
      </c>
      <c r="G541" s="16" t="s">
        <v>2988</v>
      </c>
      <c r="H541" s="1" t="str">
        <f t="shared" si="44"/>
        <v>AGU - Localização de Pessoas - CGCOB</v>
      </c>
      <c r="I541" s="1" t="str">
        <f t="shared" si="45"/>
        <v>.Net</v>
      </c>
      <c r="J541" s="1" t="str">
        <f t="shared" si="41"/>
        <v>C#</v>
      </c>
      <c r="K541" s="1" t="str">
        <f t="shared" si="42"/>
        <v>Caso de Uso</v>
      </c>
      <c r="L541" s="1" t="str">
        <f t="shared" si="43"/>
        <v>Manual</v>
      </c>
    </row>
    <row r="542" spans="1:12" ht="57" x14ac:dyDescent="0.15">
      <c r="A542" s="15" t="s">
        <v>348</v>
      </c>
      <c r="B542" s="16" t="s">
        <v>285</v>
      </c>
      <c r="C542" s="16" t="s">
        <v>284</v>
      </c>
      <c r="D542" s="16" t="s">
        <v>283</v>
      </c>
      <c r="E542" s="16" t="s">
        <v>2305</v>
      </c>
      <c r="F542" s="16" t="s">
        <v>43</v>
      </c>
      <c r="G542" s="16" t="s">
        <v>347</v>
      </c>
      <c r="H542" s="1" t="str">
        <f t="shared" si="44"/>
        <v>AGU - WIRELESS</v>
      </c>
      <c r="I542" s="1" t="str">
        <f t="shared" si="45"/>
        <v>.Net</v>
      </c>
      <c r="J542" s="1" t="str">
        <f t="shared" si="41"/>
        <v>C#</v>
      </c>
      <c r="K542" s="1" t="str">
        <f t="shared" si="42"/>
        <v>Caso de Uso</v>
      </c>
      <c r="L542" s="1" t="str">
        <f t="shared" si="43"/>
        <v>Manual</v>
      </c>
    </row>
    <row r="543" spans="1:12" ht="15" x14ac:dyDescent="0.15">
      <c r="A543" s="15" t="s">
        <v>351</v>
      </c>
      <c r="B543" s="16" t="s">
        <v>2246</v>
      </c>
      <c r="C543" s="16" t="s">
        <v>2989</v>
      </c>
      <c r="D543" s="16" t="s">
        <v>2990</v>
      </c>
      <c r="E543" s="16"/>
      <c r="F543" s="16" t="s">
        <v>43</v>
      </c>
      <c r="G543" s="16" t="s">
        <v>2991</v>
      </c>
      <c r="H543" s="1" t="str">
        <f t="shared" si="44"/>
        <v>AGU - SGE</v>
      </c>
      <c r="I543" s="1" t="str">
        <f t="shared" si="45"/>
        <v>SEM FRAMEWORK</v>
      </c>
      <c r="J543" s="1" t="str">
        <f t="shared" si="41"/>
        <v>Java</v>
      </c>
      <c r="K543" s="1" t="str">
        <f t="shared" si="42"/>
        <v>Sem Técnica</v>
      </c>
      <c r="L543" s="1" t="str">
        <f t="shared" si="43"/>
        <v>Manual</v>
      </c>
    </row>
    <row r="544" spans="1:12" ht="15" x14ac:dyDescent="0.15">
      <c r="A544" s="15" t="s">
        <v>350</v>
      </c>
      <c r="B544" s="16" t="s">
        <v>2246</v>
      </c>
      <c r="C544" s="16" t="s">
        <v>2992</v>
      </c>
      <c r="D544" s="16" t="s">
        <v>2244</v>
      </c>
      <c r="E544" s="16" t="s">
        <v>2305</v>
      </c>
      <c r="F544" s="16" t="s">
        <v>43</v>
      </c>
      <c r="G544" s="16" t="s">
        <v>349</v>
      </c>
      <c r="H544" s="1" t="str">
        <f t="shared" si="44"/>
        <v>AGU - AGU Estrutura</v>
      </c>
      <c r="I544" s="1" t="str">
        <f t="shared" si="45"/>
        <v>SEM FRAMEWORK</v>
      </c>
      <c r="J544" s="1" t="str">
        <f t="shared" si="41"/>
        <v>ASP</v>
      </c>
      <c r="K544" s="1" t="str">
        <f t="shared" si="42"/>
        <v>Sem Técnica</v>
      </c>
      <c r="L544" s="1" t="str">
        <f t="shared" si="43"/>
        <v>Manual</v>
      </c>
    </row>
    <row r="545" spans="1:12" ht="15" x14ac:dyDescent="0.15">
      <c r="A545" s="15" t="s">
        <v>359</v>
      </c>
      <c r="B545" s="16" t="s">
        <v>2246</v>
      </c>
      <c r="C545" s="16" t="s">
        <v>2992</v>
      </c>
      <c r="D545" s="16" t="s">
        <v>2244</v>
      </c>
      <c r="E545" s="16" t="s">
        <v>2305</v>
      </c>
      <c r="F545" s="16" t="s">
        <v>43</v>
      </c>
      <c r="G545" s="16" t="s">
        <v>358</v>
      </c>
      <c r="H545" s="1" t="str">
        <f t="shared" si="44"/>
        <v>AGU - PGU - Subsídios</v>
      </c>
      <c r="I545" s="1" t="str">
        <f t="shared" si="45"/>
        <v>SEM FRAMEWORK</v>
      </c>
      <c r="J545" s="1" t="str">
        <f t="shared" si="41"/>
        <v>ASP</v>
      </c>
      <c r="K545" s="1" t="str">
        <f t="shared" si="42"/>
        <v>Sem Técnica</v>
      </c>
      <c r="L545" s="1" t="str">
        <f t="shared" si="43"/>
        <v>Manual</v>
      </c>
    </row>
    <row r="546" spans="1:12" ht="15" x14ac:dyDescent="0.15">
      <c r="A546" s="15" t="s">
        <v>355</v>
      </c>
      <c r="B546" s="16" t="s">
        <v>2246</v>
      </c>
      <c r="C546" s="16" t="s">
        <v>2992</v>
      </c>
      <c r="D546" s="16" t="s">
        <v>2244</v>
      </c>
      <c r="E546" s="16" t="s">
        <v>2305</v>
      </c>
      <c r="F546" s="16" t="s">
        <v>43</v>
      </c>
      <c r="G546" s="16" t="s">
        <v>354</v>
      </c>
      <c r="H546" s="1" t="str">
        <f t="shared" si="44"/>
        <v>AGU - NOTAPAR</v>
      </c>
      <c r="I546" s="1" t="str">
        <f t="shared" si="45"/>
        <v>SEM FRAMEWORK</v>
      </c>
      <c r="J546" s="1" t="str">
        <f t="shared" si="41"/>
        <v>ASP</v>
      </c>
      <c r="K546" s="1" t="str">
        <f t="shared" si="42"/>
        <v>Sem Técnica</v>
      </c>
      <c r="L546" s="1" t="str">
        <f t="shared" si="43"/>
        <v>Manual</v>
      </c>
    </row>
    <row r="547" spans="1:12" ht="15" x14ac:dyDescent="0.15">
      <c r="A547" s="15" t="s">
        <v>357</v>
      </c>
      <c r="B547" s="16" t="s">
        <v>2246</v>
      </c>
      <c r="C547" s="16" t="s">
        <v>2992</v>
      </c>
      <c r="D547" s="16" t="s">
        <v>2244</v>
      </c>
      <c r="E547" s="16" t="s">
        <v>2305</v>
      </c>
      <c r="F547" s="16" t="s">
        <v>43</v>
      </c>
      <c r="G547" s="16" t="s">
        <v>356</v>
      </c>
      <c r="H547" s="1" t="str">
        <f t="shared" si="44"/>
        <v>AGU - Diárias e Passagens</v>
      </c>
      <c r="I547" s="1" t="str">
        <f t="shared" si="45"/>
        <v>SEM FRAMEWORK</v>
      </c>
      <c r="J547" s="1" t="str">
        <f t="shared" si="41"/>
        <v>ASP</v>
      </c>
      <c r="K547" s="1" t="str">
        <f t="shared" si="42"/>
        <v>Sem Técnica</v>
      </c>
      <c r="L547" s="1" t="str">
        <f t="shared" si="43"/>
        <v>Manual</v>
      </c>
    </row>
    <row r="548" spans="1:12" ht="15" x14ac:dyDescent="0.15">
      <c r="A548" s="15" t="s">
        <v>361</v>
      </c>
      <c r="B548" s="16"/>
      <c r="C548" s="16" t="s">
        <v>364</v>
      </c>
      <c r="D548" s="16" t="s">
        <v>2244</v>
      </c>
      <c r="E548" s="16"/>
      <c r="F548" s="16" t="s">
        <v>43</v>
      </c>
      <c r="G548" s="16" t="s">
        <v>360</v>
      </c>
      <c r="H548" s="1" t="str">
        <f t="shared" si="44"/>
        <v>AGU - CGUinf</v>
      </c>
      <c r="I548" s="1" t="str">
        <f t="shared" si="45"/>
        <v>SEM FRAMEWORK</v>
      </c>
      <c r="J548" s="1" t="str">
        <f t="shared" si="41"/>
        <v>Outras Linguagens</v>
      </c>
      <c r="K548" s="1" t="str">
        <f t="shared" si="42"/>
        <v>Sem Técnica</v>
      </c>
      <c r="L548" s="1" t="str">
        <f t="shared" si="43"/>
        <v>Manual</v>
      </c>
    </row>
    <row r="549" spans="1:12" ht="57" x14ac:dyDescent="0.15">
      <c r="A549" s="15" t="s">
        <v>362</v>
      </c>
      <c r="B549" s="16" t="s">
        <v>2246</v>
      </c>
      <c r="C549" s="16" t="s">
        <v>2985</v>
      </c>
      <c r="D549" s="16" t="s">
        <v>2986</v>
      </c>
      <c r="E549" s="16"/>
      <c r="F549" s="16" t="s">
        <v>43</v>
      </c>
      <c r="G549" s="16" t="s">
        <v>3002</v>
      </c>
      <c r="H549" s="1" t="str">
        <f t="shared" si="44"/>
        <v>AGU - EAGU</v>
      </c>
      <c r="I549" s="1" t="str">
        <f t="shared" si="45"/>
        <v>SEM FRAMEWORK</v>
      </c>
      <c r="J549" s="1" t="str">
        <f t="shared" si="41"/>
        <v>Java</v>
      </c>
      <c r="K549" s="1" t="str">
        <f t="shared" si="42"/>
        <v>Caso de Uso</v>
      </c>
      <c r="L549" s="1" t="str">
        <f t="shared" si="43"/>
        <v>Manual</v>
      </c>
    </row>
    <row r="550" spans="1:12" ht="57" x14ac:dyDescent="0.15">
      <c r="A550" s="15" t="s">
        <v>344</v>
      </c>
      <c r="B550" s="16" t="s">
        <v>285</v>
      </c>
      <c r="C550" s="16" t="s">
        <v>284</v>
      </c>
      <c r="D550" s="16" t="s">
        <v>283</v>
      </c>
      <c r="E550" s="16" t="s">
        <v>2305</v>
      </c>
      <c r="F550" s="16" t="s">
        <v>43</v>
      </c>
      <c r="G550" s="16" t="s">
        <v>2426</v>
      </c>
      <c r="H550" s="1" t="str">
        <f t="shared" si="44"/>
        <v>AGU - AGU Correio</v>
      </c>
      <c r="I550" s="1" t="str">
        <f t="shared" si="45"/>
        <v>.Net</v>
      </c>
      <c r="J550" s="1" t="str">
        <f t="shared" si="41"/>
        <v>C#</v>
      </c>
      <c r="K550" s="1" t="str">
        <f t="shared" si="42"/>
        <v>Caso de Uso</v>
      </c>
      <c r="L550" s="1" t="str">
        <f t="shared" si="43"/>
        <v>Manual</v>
      </c>
    </row>
    <row r="551" spans="1:12" ht="15" x14ac:dyDescent="0.15">
      <c r="A551" s="15" t="s">
        <v>336</v>
      </c>
      <c r="B551" s="16" t="s">
        <v>2246</v>
      </c>
      <c r="C551" s="16" t="s">
        <v>2992</v>
      </c>
      <c r="D551" s="16" t="s">
        <v>2244</v>
      </c>
      <c r="E551" s="16" t="s">
        <v>2305</v>
      </c>
      <c r="F551" s="16" t="s">
        <v>43</v>
      </c>
      <c r="G551" s="16" t="s">
        <v>335</v>
      </c>
      <c r="H551" s="1" t="str">
        <f t="shared" si="44"/>
        <v>AGU - Identidade Funcional</v>
      </c>
      <c r="I551" s="1" t="str">
        <f t="shared" si="45"/>
        <v>SEM FRAMEWORK</v>
      </c>
      <c r="J551" s="1" t="str">
        <f t="shared" si="41"/>
        <v>ASP</v>
      </c>
      <c r="K551" s="1" t="str">
        <f t="shared" si="42"/>
        <v>Sem Técnica</v>
      </c>
      <c r="L551" s="1" t="str">
        <f t="shared" si="43"/>
        <v>Manual</v>
      </c>
    </row>
    <row r="552" spans="1:12" ht="15" x14ac:dyDescent="0.15">
      <c r="A552" s="15" t="s">
        <v>340</v>
      </c>
      <c r="B552" s="16" t="s">
        <v>2246</v>
      </c>
      <c r="C552" s="16" t="s">
        <v>2992</v>
      </c>
      <c r="D552" s="16" t="s">
        <v>2244</v>
      </c>
      <c r="E552" s="16" t="s">
        <v>2305</v>
      </c>
      <c r="F552" s="16" t="s">
        <v>43</v>
      </c>
      <c r="G552" s="16" t="s">
        <v>3007</v>
      </c>
      <c r="H552" s="1" t="str">
        <f t="shared" si="44"/>
        <v>AGU - Estágio Profissional</v>
      </c>
      <c r="I552" s="1" t="str">
        <f t="shared" si="45"/>
        <v>SEM FRAMEWORK</v>
      </c>
      <c r="J552" s="1" t="str">
        <f t="shared" si="41"/>
        <v>ASP</v>
      </c>
      <c r="K552" s="1" t="str">
        <f t="shared" si="42"/>
        <v>Sem Técnica</v>
      </c>
      <c r="L552" s="1" t="str">
        <f t="shared" si="43"/>
        <v>Manual</v>
      </c>
    </row>
    <row r="553" spans="1:12" ht="15" x14ac:dyDescent="0.15">
      <c r="A553" s="15" t="s">
        <v>337</v>
      </c>
      <c r="B553" s="16" t="s">
        <v>2246</v>
      </c>
      <c r="C553" s="16" t="s">
        <v>2992</v>
      </c>
      <c r="D553" s="16" t="s">
        <v>2244</v>
      </c>
      <c r="E553" s="16" t="s">
        <v>2305</v>
      </c>
      <c r="F553" s="16" t="s">
        <v>43</v>
      </c>
      <c r="G553" s="16" t="s">
        <v>3005</v>
      </c>
      <c r="H553" s="1" t="str">
        <f t="shared" si="44"/>
        <v>AGU - Posse</v>
      </c>
      <c r="I553" s="1" t="str">
        <f t="shared" si="45"/>
        <v>SEM FRAMEWORK</v>
      </c>
      <c r="J553" s="1" t="str">
        <f t="shared" si="41"/>
        <v>ASP</v>
      </c>
      <c r="K553" s="1" t="str">
        <f t="shared" si="42"/>
        <v>Sem Técnica</v>
      </c>
      <c r="L553" s="1" t="str">
        <f t="shared" si="43"/>
        <v>Manual</v>
      </c>
    </row>
    <row r="554" spans="1:12" ht="57" x14ac:dyDescent="0.15">
      <c r="A554" s="15" t="s">
        <v>324</v>
      </c>
      <c r="B554" s="16" t="s">
        <v>285</v>
      </c>
      <c r="C554" s="16" t="s">
        <v>284</v>
      </c>
      <c r="D554" s="16" t="s">
        <v>283</v>
      </c>
      <c r="E554" s="16" t="s">
        <v>2305</v>
      </c>
      <c r="F554" s="16" t="s">
        <v>43</v>
      </c>
      <c r="G554" s="16" t="s">
        <v>200</v>
      </c>
      <c r="H554" s="1" t="str">
        <f t="shared" si="44"/>
        <v>AGU - SISCON</v>
      </c>
      <c r="I554" s="1" t="str">
        <f t="shared" si="45"/>
        <v>.Net</v>
      </c>
      <c r="J554" s="1" t="str">
        <f t="shared" si="41"/>
        <v>C#</v>
      </c>
      <c r="K554" s="1" t="str">
        <f t="shared" si="42"/>
        <v>Caso de Uso</v>
      </c>
      <c r="L554" s="1" t="str">
        <f t="shared" si="43"/>
        <v>Manual</v>
      </c>
    </row>
    <row r="555" spans="1:12" ht="15" x14ac:dyDescent="0.15">
      <c r="A555" s="15" t="s">
        <v>334</v>
      </c>
      <c r="B555" s="16" t="s">
        <v>2246</v>
      </c>
      <c r="C555" s="16" t="s">
        <v>2992</v>
      </c>
      <c r="D555" s="16" t="s">
        <v>2244</v>
      </c>
      <c r="E555" s="16" t="s">
        <v>2305</v>
      </c>
      <c r="F555" s="16" t="s">
        <v>43</v>
      </c>
      <c r="G555" s="16" t="s">
        <v>3004</v>
      </c>
      <c r="H555" s="1" t="str">
        <f t="shared" si="44"/>
        <v>AGU - Gerencia RH</v>
      </c>
      <c r="I555" s="1" t="str">
        <f t="shared" si="45"/>
        <v>SEM FRAMEWORK</v>
      </c>
      <c r="J555" s="1" t="str">
        <f t="shared" si="41"/>
        <v>ASP</v>
      </c>
      <c r="K555" s="1" t="str">
        <f t="shared" si="42"/>
        <v>Sem Técnica</v>
      </c>
      <c r="L555" s="1" t="str">
        <f t="shared" si="43"/>
        <v>Manual</v>
      </c>
    </row>
    <row r="556" spans="1:12" ht="15" x14ac:dyDescent="0.15">
      <c r="A556" s="15" t="s">
        <v>323</v>
      </c>
      <c r="B556" s="16" t="s">
        <v>2246</v>
      </c>
      <c r="C556" s="16" t="s">
        <v>2992</v>
      </c>
      <c r="D556" s="16" t="s">
        <v>2244</v>
      </c>
      <c r="E556" s="16" t="s">
        <v>2305</v>
      </c>
      <c r="F556" s="16" t="s">
        <v>43</v>
      </c>
      <c r="G556" s="16" t="s">
        <v>322</v>
      </c>
      <c r="H556" s="1" t="str">
        <f t="shared" si="44"/>
        <v>AGU - SICAU</v>
      </c>
      <c r="I556" s="1" t="str">
        <f t="shared" si="45"/>
        <v>SEM FRAMEWORK</v>
      </c>
      <c r="J556" s="1" t="str">
        <f t="shared" si="41"/>
        <v>ASP</v>
      </c>
      <c r="K556" s="1" t="str">
        <f t="shared" si="42"/>
        <v>Sem Técnica</v>
      </c>
      <c r="L556" s="1" t="str">
        <f t="shared" si="43"/>
        <v>Manual</v>
      </c>
    </row>
    <row r="557" spans="1:12" ht="15" x14ac:dyDescent="0.15">
      <c r="A557" s="15" t="s">
        <v>329</v>
      </c>
      <c r="B557" s="16" t="s">
        <v>2246</v>
      </c>
      <c r="C557" s="16" t="s">
        <v>2992</v>
      </c>
      <c r="D557" s="16" t="s">
        <v>2244</v>
      </c>
      <c r="E557" s="16" t="s">
        <v>2305</v>
      </c>
      <c r="F557" s="16" t="s">
        <v>43</v>
      </c>
      <c r="G557" s="16" t="s">
        <v>113</v>
      </c>
      <c r="H557" s="1" t="str">
        <f t="shared" si="44"/>
        <v>AGU - Férias</v>
      </c>
      <c r="I557" s="1" t="str">
        <f t="shared" si="45"/>
        <v>SEM FRAMEWORK</v>
      </c>
      <c r="J557" s="1" t="str">
        <f t="shared" si="41"/>
        <v>ASP</v>
      </c>
      <c r="K557" s="1" t="str">
        <f t="shared" si="42"/>
        <v>Sem Técnica</v>
      </c>
      <c r="L557" s="1" t="str">
        <f t="shared" si="43"/>
        <v>Manual</v>
      </c>
    </row>
    <row r="558" spans="1:12" ht="15" x14ac:dyDescent="0.15">
      <c r="A558" s="15" t="s">
        <v>342</v>
      </c>
      <c r="B558" s="16" t="s">
        <v>2246</v>
      </c>
      <c r="C558" s="16" t="s">
        <v>2992</v>
      </c>
      <c r="D558" s="16" t="s">
        <v>2244</v>
      </c>
      <c r="E558" s="16" t="s">
        <v>2305</v>
      </c>
      <c r="F558" s="16" t="s">
        <v>43</v>
      </c>
      <c r="G558" s="16" t="s">
        <v>341</v>
      </c>
      <c r="H558" s="1" t="str">
        <f t="shared" si="44"/>
        <v>AGU - Licitações</v>
      </c>
      <c r="I558" s="1" t="str">
        <f t="shared" si="45"/>
        <v>SEM FRAMEWORK</v>
      </c>
      <c r="J558" s="1" t="str">
        <f t="shared" si="41"/>
        <v>ASP</v>
      </c>
      <c r="K558" s="1" t="str">
        <f t="shared" si="42"/>
        <v>Sem Técnica</v>
      </c>
      <c r="L558" s="1" t="str">
        <f t="shared" si="43"/>
        <v>Manual</v>
      </c>
    </row>
    <row r="559" spans="1:12" ht="57" x14ac:dyDescent="0.15">
      <c r="A559" s="15" t="s">
        <v>343</v>
      </c>
      <c r="B559" s="16" t="s">
        <v>285</v>
      </c>
      <c r="C559" s="16" t="s">
        <v>284</v>
      </c>
      <c r="D559" s="16" t="s">
        <v>283</v>
      </c>
      <c r="E559" s="16" t="s">
        <v>2305</v>
      </c>
      <c r="F559" s="16" t="s">
        <v>43</v>
      </c>
      <c r="G559" s="16" t="s">
        <v>3008</v>
      </c>
      <c r="H559" s="1" t="str">
        <f t="shared" si="44"/>
        <v>AGU - AGU Livros</v>
      </c>
      <c r="I559" s="1" t="str">
        <f t="shared" si="45"/>
        <v>.Net</v>
      </c>
      <c r="J559" s="1" t="str">
        <f t="shared" si="41"/>
        <v>C#</v>
      </c>
      <c r="K559" s="1" t="str">
        <f t="shared" si="42"/>
        <v>Caso de Uso</v>
      </c>
      <c r="L559" s="1" t="str">
        <f t="shared" si="43"/>
        <v>Manual</v>
      </c>
    </row>
    <row r="560" spans="1:12" ht="28.5" x14ac:dyDescent="0.15">
      <c r="A560" s="15" t="s">
        <v>339</v>
      </c>
      <c r="B560" s="16" t="s">
        <v>2246</v>
      </c>
      <c r="C560" s="16" t="s">
        <v>2992</v>
      </c>
      <c r="D560" s="16" t="s">
        <v>2244</v>
      </c>
      <c r="E560" s="16" t="s">
        <v>2304</v>
      </c>
      <c r="F560" s="16" t="s">
        <v>43</v>
      </c>
      <c r="G560" s="16" t="s">
        <v>3006</v>
      </c>
      <c r="H560" s="1" t="str">
        <f t="shared" si="44"/>
        <v>AGU - ESTCONF</v>
      </c>
      <c r="I560" s="1" t="str">
        <f t="shared" si="45"/>
        <v>SEM FRAMEWORK</v>
      </c>
      <c r="J560" s="1" t="str">
        <f t="shared" si="41"/>
        <v>ASP</v>
      </c>
      <c r="K560" s="1" t="str">
        <f t="shared" si="42"/>
        <v>Sem Técnica</v>
      </c>
      <c r="L560" s="1" t="str">
        <f t="shared" si="43"/>
        <v>Automatizado</v>
      </c>
    </row>
    <row r="561" spans="1:12" ht="15" x14ac:dyDescent="0.15">
      <c r="A561" s="15" t="s">
        <v>331</v>
      </c>
      <c r="B561" s="16" t="s">
        <v>2246</v>
      </c>
      <c r="C561" s="16" t="s">
        <v>2992</v>
      </c>
      <c r="D561" s="16" t="s">
        <v>2244</v>
      </c>
      <c r="E561" s="16" t="s">
        <v>2305</v>
      </c>
      <c r="F561" s="16" t="s">
        <v>43</v>
      </c>
      <c r="G561" s="16" t="s">
        <v>330</v>
      </c>
      <c r="H561" s="1" t="str">
        <f t="shared" si="44"/>
        <v>AGU - Frequência</v>
      </c>
      <c r="I561" s="1" t="str">
        <f t="shared" si="45"/>
        <v>SEM FRAMEWORK</v>
      </c>
      <c r="J561" s="1" t="str">
        <f t="shared" si="41"/>
        <v>ASP</v>
      </c>
      <c r="K561" s="1" t="str">
        <f t="shared" si="42"/>
        <v>Sem Técnica</v>
      </c>
      <c r="L561" s="1" t="str">
        <f t="shared" si="43"/>
        <v>Manual</v>
      </c>
    </row>
    <row r="562" spans="1:12" ht="57" x14ac:dyDescent="0.15">
      <c r="A562" s="15" t="s">
        <v>327</v>
      </c>
      <c r="B562" s="16" t="s">
        <v>285</v>
      </c>
      <c r="C562" s="16" t="s">
        <v>284</v>
      </c>
      <c r="D562" s="16" t="s">
        <v>283</v>
      </c>
      <c r="E562" s="16" t="s">
        <v>2305</v>
      </c>
      <c r="F562" s="16" t="s">
        <v>43</v>
      </c>
      <c r="G562" s="16" t="s">
        <v>326</v>
      </c>
      <c r="H562" s="1" t="str">
        <f t="shared" si="44"/>
        <v>AGU - AGU Promoção</v>
      </c>
      <c r="I562" s="1" t="str">
        <f t="shared" si="45"/>
        <v>.Net</v>
      </c>
      <c r="J562" s="1" t="str">
        <f t="shared" si="41"/>
        <v>C#</v>
      </c>
      <c r="K562" s="1" t="str">
        <f t="shared" si="42"/>
        <v>Caso de Uso</v>
      </c>
      <c r="L562" s="1" t="str">
        <f t="shared" si="43"/>
        <v>Manual</v>
      </c>
    </row>
    <row r="563" spans="1:12" ht="15" x14ac:dyDescent="0.15">
      <c r="A563" s="15" t="s">
        <v>281</v>
      </c>
      <c r="B563" s="16" t="s">
        <v>2246</v>
      </c>
      <c r="C563" s="16" t="s">
        <v>2992</v>
      </c>
      <c r="D563" s="16" t="s">
        <v>2244</v>
      </c>
      <c r="E563" s="16"/>
      <c r="F563" s="16" t="s">
        <v>43</v>
      </c>
      <c r="G563" s="16" t="s">
        <v>3009</v>
      </c>
      <c r="H563" s="1" t="str">
        <f t="shared" si="44"/>
        <v>AGU - Sistema 0800</v>
      </c>
      <c r="I563" s="1" t="str">
        <f t="shared" si="45"/>
        <v>SEM FRAMEWORK</v>
      </c>
      <c r="J563" s="1" t="str">
        <f t="shared" si="41"/>
        <v>ASP</v>
      </c>
      <c r="K563" s="1" t="str">
        <f t="shared" si="42"/>
        <v>Sem Técnica</v>
      </c>
      <c r="L563" s="1" t="str">
        <f t="shared" si="43"/>
        <v>Manual</v>
      </c>
    </row>
    <row r="564" spans="1:12" ht="57" x14ac:dyDescent="0.15">
      <c r="A564" s="15" t="s">
        <v>286</v>
      </c>
      <c r="B564" s="16" t="s">
        <v>285</v>
      </c>
      <c r="C564" s="16" t="s">
        <v>284</v>
      </c>
      <c r="D564" s="16" t="s">
        <v>283</v>
      </c>
      <c r="E564" s="16"/>
      <c r="F564" s="16" t="s">
        <v>43</v>
      </c>
      <c r="G564" s="16" t="s">
        <v>282</v>
      </c>
      <c r="H564" s="1" t="str">
        <f t="shared" si="44"/>
        <v>AGU - AGU Atos</v>
      </c>
      <c r="I564" s="1" t="str">
        <f t="shared" si="45"/>
        <v>.Net</v>
      </c>
      <c r="J564" s="1" t="str">
        <f t="shared" si="41"/>
        <v>C#</v>
      </c>
      <c r="K564" s="1" t="str">
        <f t="shared" si="42"/>
        <v>Caso de Uso</v>
      </c>
      <c r="L564" s="1" t="str">
        <f t="shared" si="43"/>
        <v>Manual</v>
      </c>
    </row>
    <row r="565" spans="1:12" ht="57" x14ac:dyDescent="0.15">
      <c r="A565" s="15" t="s">
        <v>287</v>
      </c>
      <c r="B565" s="16" t="s">
        <v>285</v>
      </c>
      <c r="C565" s="16" t="s">
        <v>284</v>
      </c>
      <c r="D565" s="16" t="s">
        <v>283</v>
      </c>
      <c r="E565" s="16" t="s">
        <v>2305</v>
      </c>
      <c r="F565" s="16" t="s">
        <v>43</v>
      </c>
      <c r="G565" s="16" t="s">
        <v>967</v>
      </c>
      <c r="H565" s="1" t="str">
        <f t="shared" si="44"/>
        <v>AGU - OUVIDORIA</v>
      </c>
      <c r="I565" s="1" t="str">
        <f t="shared" si="45"/>
        <v>.Net</v>
      </c>
      <c r="J565" s="1" t="str">
        <f t="shared" si="41"/>
        <v>C#</v>
      </c>
      <c r="K565" s="1" t="str">
        <f t="shared" si="42"/>
        <v>Caso de Uso</v>
      </c>
      <c r="L565" s="1" t="str">
        <f t="shared" si="43"/>
        <v>Manual</v>
      </c>
    </row>
    <row r="566" spans="1:12" ht="57" x14ac:dyDescent="0.15">
      <c r="A566" s="15" t="s">
        <v>309</v>
      </c>
      <c r="B566" s="16" t="s">
        <v>285</v>
      </c>
      <c r="C566" s="16" t="s">
        <v>284</v>
      </c>
      <c r="D566" s="16" t="s">
        <v>283</v>
      </c>
      <c r="E566" s="16" t="s">
        <v>2305</v>
      </c>
      <c r="F566" s="16" t="s">
        <v>43</v>
      </c>
      <c r="G566" s="16" t="s">
        <v>308</v>
      </c>
      <c r="H566" s="1" t="str">
        <f t="shared" si="44"/>
        <v>AGU - Publicação de Imagens</v>
      </c>
      <c r="I566" s="1" t="str">
        <f t="shared" si="45"/>
        <v>.Net</v>
      </c>
      <c r="J566" s="1" t="str">
        <f t="shared" si="41"/>
        <v>C#</v>
      </c>
      <c r="K566" s="1" t="str">
        <f t="shared" si="42"/>
        <v>Caso de Uso</v>
      </c>
      <c r="L566" s="1" t="str">
        <f t="shared" si="43"/>
        <v>Manual</v>
      </c>
    </row>
    <row r="567" spans="1:12" ht="57" x14ac:dyDescent="0.15">
      <c r="A567" s="15" t="s">
        <v>311</v>
      </c>
      <c r="B567" s="16" t="s">
        <v>285</v>
      </c>
      <c r="C567" s="16" t="s">
        <v>284</v>
      </c>
      <c r="D567" s="16" t="s">
        <v>283</v>
      </c>
      <c r="E567" s="16" t="s">
        <v>2305</v>
      </c>
      <c r="F567" s="16" t="s">
        <v>43</v>
      </c>
      <c r="G567" s="16" t="s">
        <v>310</v>
      </c>
      <c r="H567" s="1" t="str">
        <f t="shared" si="44"/>
        <v>AGU - Questionário eletrônico</v>
      </c>
      <c r="I567" s="1" t="str">
        <f t="shared" si="45"/>
        <v>.Net</v>
      </c>
      <c r="J567" s="1" t="str">
        <f t="shared" si="41"/>
        <v>C#</v>
      </c>
      <c r="K567" s="1" t="str">
        <f t="shared" si="42"/>
        <v>Caso de Uso</v>
      </c>
      <c r="L567" s="1" t="str">
        <f t="shared" si="43"/>
        <v>Manual</v>
      </c>
    </row>
    <row r="568" spans="1:12" ht="57" x14ac:dyDescent="0.15">
      <c r="A568" s="15" t="s">
        <v>305</v>
      </c>
      <c r="B568" s="16" t="s">
        <v>285</v>
      </c>
      <c r="C568" s="16" t="s">
        <v>284</v>
      </c>
      <c r="D568" s="16" t="s">
        <v>283</v>
      </c>
      <c r="E568" s="16" t="s">
        <v>2305</v>
      </c>
      <c r="F568" s="16" t="s">
        <v>43</v>
      </c>
      <c r="G568" s="16" t="s">
        <v>304</v>
      </c>
      <c r="H568" s="1" t="str">
        <f t="shared" si="44"/>
        <v>AGU - PGF Wiki</v>
      </c>
      <c r="I568" s="1" t="str">
        <f t="shared" si="45"/>
        <v>.Net</v>
      </c>
      <c r="J568" s="1" t="str">
        <f t="shared" si="41"/>
        <v>C#</v>
      </c>
      <c r="K568" s="1" t="str">
        <f t="shared" si="42"/>
        <v>Caso de Uso</v>
      </c>
      <c r="L568" s="1" t="str">
        <f t="shared" si="43"/>
        <v>Manual</v>
      </c>
    </row>
    <row r="569" spans="1:12" ht="57" x14ac:dyDescent="0.15">
      <c r="A569" s="15" t="s">
        <v>300</v>
      </c>
      <c r="B569" s="16" t="s">
        <v>285</v>
      </c>
      <c r="C569" s="16" t="s">
        <v>284</v>
      </c>
      <c r="D569" s="16" t="s">
        <v>283</v>
      </c>
      <c r="E569" s="16" t="s">
        <v>2305</v>
      </c>
      <c r="F569" s="16" t="s">
        <v>43</v>
      </c>
      <c r="G569" s="16" t="s">
        <v>2993</v>
      </c>
      <c r="H569" s="1" t="str">
        <f t="shared" si="44"/>
        <v>AGU - Gestão Acesso</v>
      </c>
      <c r="I569" s="1" t="str">
        <f t="shared" si="45"/>
        <v>.Net</v>
      </c>
      <c r="J569" s="1" t="str">
        <f t="shared" si="41"/>
        <v>C#</v>
      </c>
      <c r="K569" s="1" t="str">
        <f t="shared" si="42"/>
        <v>Caso de Uso</v>
      </c>
      <c r="L569" s="1" t="str">
        <f t="shared" si="43"/>
        <v>Manual</v>
      </c>
    </row>
    <row r="570" spans="1:12" ht="57" x14ac:dyDescent="0.15">
      <c r="A570" s="15" t="s">
        <v>301</v>
      </c>
      <c r="B570" s="16" t="s">
        <v>285</v>
      </c>
      <c r="C570" s="16" t="s">
        <v>284</v>
      </c>
      <c r="D570" s="16" t="s">
        <v>283</v>
      </c>
      <c r="E570" s="16" t="s">
        <v>2305</v>
      </c>
      <c r="F570" s="16" t="s">
        <v>43</v>
      </c>
      <c r="G570" s="16" t="s">
        <v>2994</v>
      </c>
      <c r="H570" s="1" t="str">
        <f t="shared" si="44"/>
        <v>AGU - AGU Gestor</v>
      </c>
      <c r="I570" s="1" t="str">
        <f t="shared" si="45"/>
        <v>.Net</v>
      </c>
      <c r="J570" s="1" t="str">
        <f t="shared" si="41"/>
        <v>C#</v>
      </c>
      <c r="K570" s="1" t="str">
        <f t="shared" si="42"/>
        <v>Caso de Uso</v>
      </c>
      <c r="L570" s="1" t="str">
        <f t="shared" si="43"/>
        <v>Manual</v>
      </c>
    </row>
    <row r="571" spans="1:12" ht="15" x14ac:dyDescent="0.15">
      <c r="A571" s="15" t="s">
        <v>303</v>
      </c>
      <c r="B571" s="16" t="s">
        <v>2246</v>
      </c>
      <c r="C571" s="16" t="s">
        <v>2992</v>
      </c>
      <c r="D571" s="16" t="s">
        <v>2244</v>
      </c>
      <c r="E571" s="16" t="s">
        <v>2305</v>
      </c>
      <c r="F571" s="16" t="s">
        <v>43</v>
      </c>
      <c r="G571" s="16" t="s">
        <v>2995</v>
      </c>
      <c r="H571" s="1" t="str">
        <f t="shared" si="44"/>
        <v>AGU - AGU Ligações</v>
      </c>
      <c r="I571" s="1" t="str">
        <f t="shared" si="45"/>
        <v>SEM FRAMEWORK</v>
      </c>
      <c r="J571" s="1" t="str">
        <f t="shared" si="41"/>
        <v>ASP</v>
      </c>
      <c r="K571" s="1" t="str">
        <f t="shared" si="42"/>
        <v>Sem Técnica</v>
      </c>
      <c r="L571" s="1" t="str">
        <f t="shared" si="43"/>
        <v>Manual</v>
      </c>
    </row>
    <row r="572" spans="1:12" ht="57" x14ac:dyDescent="0.15">
      <c r="A572" s="15" t="s">
        <v>306</v>
      </c>
      <c r="B572" s="16" t="s">
        <v>346</v>
      </c>
      <c r="C572" s="16" t="s">
        <v>2985</v>
      </c>
      <c r="D572" s="16" t="s">
        <v>2986</v>
      </c>
      <c r="E572" s="16"/>
      <c r="F572" s="16" t="s">
        <v>43</v>
      </c>
      <c r="G572" s="16" t="s">
        <v>2997</v>
      </c>
      <c r="H572" s="1" t="str">
        <f t="shared" si="44"/>
        <v>AGU - Site</v>
      </c>
      <c r="I572" s="1" t="str">
        <f t="shared" si="45"/>
        <v>Zend N</v>
      </c>
      <c r="J572" s="1" t="str">
        <f t="shared" si="41"/>
        <v>Java</v>
      </c>
      <c r="K572" s="1" t="str">
        <f t="shared" si="42"/>
        <v>Caso de Uso</v>
      </c>
      <c r="L572" s="1" t="str">
        <f t="shared" si="43"/>
        <v>Manual</v>
      </c>
    </row>
    <row r="573" spans="1:12" ht="57" x14ac:dyDescent="0.15">
      <c r="A573" s="15" t="s">
        <v>307</v>
      </c>
      <c r="B573" s="16" t="s">
        <v>285</v>
      </c>
      <c r="C573" s="16" t="s">
        <v>284</v>
      </c>
      <c r="D573" s="16" t="s">
        <v>283</v>
      </c>
      <c r="E573" s="16" t="s">
        <v>2305</v>
      </c>
      <c r="F573" s="16" t="s">
        <v>43</v>
      </c>
      <c r="G573" s="16" t="s">
        <v>2999</v>
      </c>
      <c r="H573" s="1" t="str">
        <f t="shared" si="44"/>
        <v>AGU - Rede AGU</v>
      </c>
      <c r="I573" s="1" t="str">
        <f t="shared" si="45"/>
        <v>.Net</v>
      </c>
      <c r="J573" s="1" t="str">
        <f t="shared" si="41"/>
        <v>C#</v>
      </c>
      <c r="K573" s="1" t="str">
        <f t="shared" si="42"/>
        <v>Caso de Uso</v>
      </c>
      <c r="L573" s="1" t="str">
        <f t="shared" si="43"/>
        <v>Manual</v>
      </c>
    </row>
    <row r="574" spans="1:12" ht="15" x14ac:dyDescent="0.15">
      <c r="A574" s="15" t="s">
        <v>333</v>
      </c>
      <c r="B574" s="16" t="s">
        <v>2246</v>
      </c>
      <c r="C574" s="16" t="s">
        <v>2992</v>
      </c>
      <c r="D574" s="16" t="s">
        <v>2244</v>
      </c>
      <c r="E574" s="16" t="s">
        <v>2305</v>
      </c>
      <c r="F574" s="16" t="s">
        <v>43</v>
      </c>
      <c r="G574" s="16" t="s">
        <v>332</v>
      </c>
      <c r="H574" s="1" t="str">
        <f t="shared" si="44"/>
        <v>AGU - GADE</v>
      </c>
      <c r="I574" s="1" t="str">
        <f t="shared" si="45"/>
        <v>SEM FRAMEWORK</v>
      </c>
      <c r="J574" s="1" t="str">
        <f t="shared" si="41"/>
        <v>ASP</v>
      </c>
      <c r="K574" s="1" t="str">
        <f t="shared" si="42"/>
        <v>Sem Técnica</v>
      </c>
      <c r="L574" s="1" t="str">
        <f t="shared" si="43"/>
        <v>Manual</v>
      </c>
    </row>
    <row r="575" spans="1:12" ht="57" x14ac:dyDescent="0.15">
      <c r="A575" s="15" t="s">
        <v>299</v>
      </c>
      <c r="B575" s="16" t="s">
        <v>285</v>
      </c>
      <c r="C575" s="16" t="s">
        <v>284</v>
      </c>
      <c r="D575" s="16" t="s">
        <v>283</v>
      </c>
      <c r="E575" s="16" t="s">
        <v>2305</v>
      </c>
      <c r="F575" s="16" t="s">
        <v>43</v>
      </c>
      <c r="G575" s="16" t="s">
        <v>298</v>
      </c>
      <c r="H575" s="1" t="str">
        <f t="shared" si="44"/>
        <v>AGU - Dossiê Eletrônico</v>
      </c>
      <c r="I575" s="1" t="str">
        <f t="shared" si="45"/>
        <v>.Net</v>
      </c>
      <c r="J575" s="1" t="str">
        <f t="shared" si="41"/>
        <v>C#</v>
      </c>
      <c r="K575" s="1" t="str">
        <f t="shared" si="42"/>
        <v>Caso de Uso</v>
      </c>
      <c r="L575" s="1" t="str">
        <f t="shared" si="43"/>
        <v>Manual</v>
      </c>
    </row>
    <row r="576" spans="1:12" ht="57" x14ac:dyDescent="0.15">
      <c r="A576" s="15" t="s">
        <v>290</v>
      </c>
      <c r="B576" s="16" t="s">
        <v>285</v>
      </c>
      <c r="C576" s="16" t="s">
        <v>284</v>
      </c>
      <c r="D576" s="16" t="s">
        <v>283</v>
      </c>
      <c r="E576" s="16" t="s">
        <v>2305</v>
      </c>
      <c r="F576" s="16" t="s">
        <v>43</v>
      </c>
      <c r="G576" s="16" t="s">
        <v>3010</v>
      </c>
      <c r="H576" s="1" t="str">
        <f t="shared" si="44"/>
        <v>AGU - Assinador</v>
      </c>
      <c r="I576" s="1" t="str">
        <f t="shared" si="45"/>
        <v>.Net</v>
      </c>
      <c r="J576" s="1" t="str">
        <f t="shared" si="41"/>
        <v>C#</v>
      </c>
      <c r="K576" s="1" t="str">
        <f t="shared" si="42"/>
        <v>Caso de Uso</v>
      </c>
      <c r="L576" s="1" t="str">
        <f t="shared" si="43"/>
        <v>Manual</v>
      </c>
    </row>
    <row r="577" spans="1:12" ht="57" x14ac:dyDescent="0.15">
      <c r="A577" s="15" t="s">
        <v>295</v>
      </c>
      <c r="B577" s="16" t="s">
        <v>285</v>
      </c>
      <c r="C577" s="16" t="s">
        <v>284</v>
      </c>
      <c r="D577" s="16" t="s">
        <v>283</v>
      </c>
      <c r="E577" s="16" t="s">
        <v>2305</v>
      </c>
      <c r="F577" s="16" t="s">
        <v>43</v>
      </c>
      <c r="G577" s="16" t="s">
        <v>294</v>
      </c>
      <c r="H577" s="1" t="str">
        <f t="shared" si="44"/>
        <v>AGU - CGU Gestão</v>
      </c>
      <c r="I577" s="1" t="str">
        <f t="shared" si="45"/>
        <v>.Net</v>
      </c>
      <c r="J577" s="1" t="str">
        <f t="shared" si="41"/>
        <v>C#</v>
      </c>
      <c r="K577" s="1" t="str">
        <f t="shared" si="42"/>
        <v>Caso de Uso</v>
      </c>
      <c r="L577" s="1" t="str">
        <f t="shared" si="43"/>
        <v>Manual</v>
      </c>
    </row>
    <row r="578" spans="1:12" ht="57" x14ac:dyDescent="0.15">
      <c r="A578" s="15" t="s">
        <v>292</v>
      </c>
      <c r="B578" s="16" t="s">
        <v>285</v>
      </c>
      <c r="C578" s="16" t="s">
        <v>284</v>
      </c>
      <c r="D578" s="16" t="s">
        <v>283</v>
      </c>
      <c r="E578" s="16" t="s">
        <v>2305</v>
      </c>
      <c r="F578" s="16" t="s">
        <v>43</v>
      </c>
      <c r="G578" s="16" t="s">
        <v>291</v>
      </c>
      <c r="H578" s="1" t="str">
        <f t="shared" si="44"/>
        <v>AGU - Calculadora</v>
      </c>
      <c r="I578" s="1" t="str">
        <f t="shared" si="45"/>
        <v>.Net</v>
      </c>
      <c r="J578" s="1" t="str">
        <f t="shared" ref="J578:J603" si="46">IFERROR(IF(
FIND("Java",$C578)&gt;0,"Java"),
IFERROR(IF(
FIND("Delphi",$C578)&gt;0,"Delphi"),
IFERROR(IF(
FIND("PHP",$C578)&gt;0,"PHP"),
IFERROR(IF(
FIND("ASP",$C578)&gt;0,"ASP"),
IFERROR(IF(
FIND("C#",$C578)&gt;0,"C#"),"Outras Linguagens")))))</f>
        <v>C#</v>
      </c>
      <c r="K578" s="1" t="str">
        <f t="shared" ref="K578:K603" si="47">IFERROR(IF(
FIND("Caso de Uso",$D578)&gt;0,"Caso de Uso",IF(FIND("EPE",$D578)&gt;0,"EPE","Sem Técnica")
),IFERROR(IF(FIND("EPE",$D578)&gt;0,"EPE","Sem Técnica"),"Sem Técnica"))</f>
        <v>Caso de Uso</v>
      </c>
      <c r="L578" s="1" t="str">
        <f t="shared" ref="L578:L603" si="48">IFERROR(IF(
FIND("Automatizado",$E578)&gt;0,"Automatizado","Manual"),"Manual")</f>
        <v>Manual</v>
      </c>
    </row>
    <row r="579" spans="1:12" ht="15" x14ac:dyDescent="0.15">
      <c r="A579" s="15" t="s">
        <v>293</v>
      </c>
      <c r="B579" s="16" t="s">
        <v>2246</v>
      </c>
      <c r="C579" s="16" t="s">
        <v>2992</v>
      </c>
      <c r="D579" s="16" t="s">
        <v>2244</v>
      </c>
      <c r="E579" s="16" t="s">
        <v>2305</v>
      </c>
      <c r="F579" s="16" t="s">
        <v>43</v>
      </c>
      <c r="G579" s="16" t="s">
        <v>2996</v>
      </c>
      <c r="H579" s="1" t="str">
        <f t="shared" ref="H579:H603" si="49">F579 &amp; " - " &amp; G579</f>
        <v>AGU - Catalogo AGU/Atualiza</v>
      </c>
      <c r="I579" s="1" t="str">
        <f t="shared" ref="I579:I603" si="50">IFERROR(IF(
FIND("Angular",$B579)&gt;0,"Angular"),
IFERROR(IF(
FIND(".Net",$B579)&gt;0,".Net"),
IFERROR(IF(
FIND("Zend",$B579)&gt;0,"Zend N"),
IFERROR(IF(
FIND("SIMEC",$B579)&gt;0,"SIMEC"),
IFERROR(IF(
FIND("Bootstrap",$B579)&gt;0,"Bootstrap"),
IFERROR(IF(
FIND("Struts",$B579)&gt;0,"Struts"),
IFERROR(IF(
FIND("JSF",$B579)&gt;0,"JSF"),
IFERROR(IF(
FIND("SmartGWT",$B579)&gt;0,"SmartGWT"),
IFERROR(IF(
FIND("Spring",$B579)&gt;0,"Spring"),
IFERROR(IF(
FIND("EXT JS",$B579)&gt;0,"EXT JS"),
IFERROR(IF(
FIND("CakePHP",$B579)&gt;0,"CakePHP"),
IFERROR(IF(
FIND("Formdin",$B579)&gt;0,"Formdin"),
IFERROR(IF(
FIND("Quartz",$B579)&gt;0,"Quartz"),
IFERROR(IF(
FIND("JEE 6",$B579)&gt;0,"JEE 6"),
"SEM FRAMEWORK"
))))))))))))))</f>
        <v>SEM FRAMEWORK</v>
      </c>
      <c r="J579" s="1" t="str">
        <f t="shared" si="46"/>
        <v>ASP</v>
      </c>
      <c r="K579" s="1" t="str">
        <f t="shared" si="47"/>
        <v>Sem Técnica</v>
      </c>
      <c r="L579" s="1" t="str">
        <f t="shared" si="48"/>
        <v>Manual</v>
      </c>
    </row>
    <row r="580" spans="1:12" ht="15" x14ac:dyDescent="0.15">
      <c r="A580" s="15" t="s">
        <v>297</v>
      </c>
      <c r="B580" s="16" t="s">
        <v>2246</v>
      </c>
      <c r="C580" s="16" t="s">
        <v>2992</v>
      </c>
      <c r="D580" s="16" t="s">
        <v>2244</v>
      </c>
      <c r="E580" s="16" t="s">
        <v>2305</v>
      </c>
      <c r="F580" s="16" t="s">
        <v>43</v>
      </c>
      <c r="G580" s="16" t="s">
        <v>296</v>
      </c>
      <c r="H580" s="1" t="str">
        <f t="shared" si="49"/>
        <v>AGU - Demandas</v>
      </c>
      <c r="I580" s="1" t="str">
        <f t="shared" si="50"/>
        <v>SEM FRAMEWORK</v>
      </c>
      <c r="J580" s="1" t="str">
        <f t="shared" si="46"/>
        <v>ASP</v>
      </c>
      <c r="K580" s="1" t="str">
        <f t="shared" si="47"/>
        <v>Sem Técnica</v>
      </c>
      <c r="L580" s="1" t="str">
        <f t="shared" si="48"/>
        <v>Manual</v>
      </c>
    </row>
    <row r="581" spans="1:12" ht="15" x14ac:dyDescent="0.15">
      <c r="A581" s="15" t="s">
        <v>288</v>
      </c>
      <c r="B581" s="16" t="s">
        <v>2246</v>
      </c>
      <c r="C581" s="16" t="s">
        <v>2992</v>
      </c>
      <c r="D581" s="16" t="s">
        <v>2244</v>
      </c>
      <c r="E581" s="16" t="s">
        <v>2305</v>
      </c>
      <c r="F581" s="16" t="s">
        <v>43</v>
      </c>
      <c r="G581" s="16" t="s">
        <v>3011</v>
      </c>
      <c r="H581" s="1" t="str">
        <f t="shared" si="49"/>
        <v>AGU - AGUVisita</v>
      </c>
      <c r="I581" s="1" t="str">
        <f t="shared" si="50"/>
        <v>SEM FRAMEWORK</v>
      </c>
      <c r="J581" s="1" t="str">
        <f t="shared" si="46"/>
        <v>ASP</v>
      </c>
      <c r="K581" s="1" t="str">
        <f t="shared" si="47"/>
        <v>Sem Técnica</v>
      </c>
      <c r="L581" s="1" t="str">
        <f t="shared" si="48"/>
        <v>Manual</v>
      </c>
    </row>
    <row r="582" spans="1:12" ht="57" x14ac:dyDescent="0.15">
      <c r="A582" s="15" t="s">
        <v>318</v>
      </c>
      <c r="B582" s="16" t="s">
        <v>285</v>
      </c>
      <c r="C582" s="16" t="s">
        <v>284</v>
      </c>
      <c r="D582" s="16" t="s">
        <v>283</v>
      </c>
      <c r="E582" s="16" t="s">
        <v>2305</v>
      </c>
      <c r="F582" s="16" t="s">
        <v>43</v>
      </c>
      <c r="G582" s="16" t="s">
        <v>317</v>
      </c>
      <c r="H582" s="1" t="str">
        <f t="shared" si="49"/>
        <v>AGU - Votação</v>
      </c>
      <c r="I582" s="1" t="str">
        <f t="shared" si="50"/>
        <v>.Net</v>
      </c>
      <c r="J582" s="1" t="str">
        <f t="shared" si="46"/>
        <v>C#</v>
      </c>
      <c r="K582" s="1" t="str">
        <f t="shared" si="47"/>
        <v>Caso de Uso</v>
      </c>
      <c r="L582" s="1" t="str">
        <f t="shared" si="48"/>
        <v>Manual</v>
      </c>
    </row>
    <row r="583" spans="1:12" ht="57" x14ac:dyDescent="0.15">
      <c r="A583" s="15" t="s">
        <v>316</v>
      </c>
      <c r="B583" s="16" t="s">
        <v>285</v>
      </c>
      <c r="C583" s="16" t="s">
        <v>284</v>
      </c>
      <c r="D583" s="16" t="s">
        <v>283</v>
      </c>
      <c r="E583" s="16" t="s">
        <v>2305</v>
      </c>
      <c r="F583" s="16" t="s">
        <v>43</v>
      </c>
      <c r="G583" s="16" t="s">
        <v>315</v>
      </c>
      <c r="H583" s="1" t="str">
        <f t="shared" si="49"/>
        <v>AGU - TVEscola</v>
      </c>
      <c r="I583" s="1" t="str">
        <f t="shared" si="50"/>
        <v>.Net</v>
      </c>
      <c r="J583" s="1" t="str">
        <f t="shared" si="46"/>
        <v>C#</v>
      </c>
      <c r="K583" s="1" t="str">
        <f t="shared" si="47"/>
        <v>Caso de Uso</v>
      </c>
      <c r="L583" s="1" t="str">
        <f t="shared" si="48"/>
        <v>Manual</v>
      </c>
    </row>
    <row r="584" spans="1:12" ht="28.5" x14ac:dyDescent="0.15">
      <c r="A584" s="15" t="s">
        <v>2234</v>
      </c>
      <c r="B584" s="16" t="s">
        <v>2246</v>
      </c>
      <c r="C584" s="16" t="s">
        <v>2992</v>
      </c>
      <c r="D584" s="16" t="s">
        <v>2244</v>
      </c>
      <c r="E584" s="16" t="s">
        <v>2304</v>
      </c>
      <c r="F584" s="16" t="s">
        <v>43</v>
      </c>
      <c r="G584" s="16" t="s">
        <v>328</v>
      </c>
      <c r="H584" s="1" t="str">
        <f t="shared" si="49"/>
        <v>AGU - Banco de Talentos</v>
      </c>
      <c r="I584" s="1" t="str">
        <f t="shared" si="50"/>
        <v>SEM FRAMEWORK</v>
      </c>
      <c r="J584" s="1" t="str">
        <f t="shared" si="46"/>
        <v>ASP</v>
      </c>
      <c r="K584" s="1" t="str">
        <f t="shared" si="47"/>
        <v>Sem Técnica</v>
      </c>
      <c r="L584" s="1" t="str">
        <f t="shared" si="48"/>
        <v>Automatizado</v>
      </c>
    </row>
    <row r="585" spans="1:12" ht="57" x14ac:dyDescent="0.15">
      <c r="A585" s="15" t="s">
        <v>321</v>
      </c>
      <c r="B585" s="16" t="s">
        <v>285</v>
      </c>
      <c r="C585" s="16" t="s">
        <v>284</v>
      </c>
      <c r="D585" s="16" t="s">
        <v>283</v>
      </c>
      <c r="E585" s="16" t="s">
        <v>2305</v>
      </c>
      <c r="F585" s="16" t="s">
        <v>43</v>
      </c>
      <c r="G585" s="16" t="s">
        <v>320</v>
      </c>
      <c r="H585" s="1" t="str">
        <f t="shared" si="49"/>
        <v>AGU - SISDAT</v>
      </c>
      <c r="I585" s="1" t="str">
        <f t="shared" si="50"/>
        <v>.Net</v>
      </c>
      <c r="J585" s="1" t="str">
        <f t="shared" si="46"/>
        <v>C#</v>
      </c>
      <c r="K585" s="1" t="str">
        <f t="shared" si="47"/>
        <v>Caso de Uso</v>
      </c>
      <c r="L585" s="1" t="str">
        <f t="shared" si="48"/>
        <v>Manual</v>
      </c>
    </row>
    <row r="586" spans="1:12" ht="57" x14ac:dyDescent="0.15">
      <c r="A586" s="15" t="s">
        <v>325</v>
      </c>
      <c r="B586" s="16" t="s">
        <v>285</v>
      </c>
      <c r="C586" s="16" t="s">
        <v>284</v>
      </c>
      <c r="D586" s="16" t="s">
        <v>283</v>
      </c>
      <c r="E586" s="16" t="s">
        <v>2305</v>
      </c>
      <c r="F586" s="16" t="s">
        <v>43</v>
      </c>
      <c r="G586" s="16" t="s">
        <v>3000</v>
      </c>
      <c r="H586" s="1" t="str">
        <f t="shared" si="49"/>
        <v>AGU - AGU Antiguidade</v>
      </c>
      <c r="I586" s="1" t="str">
        <f t="shared" si="50"/>
        <v>.Net</v>
      </c>
      <c r="J586" s="1" t="str">
        <f t="shared" si="46"/>
        <v>C#</v>
      </c>
      <c r="K586" s="1" t="str">
        <f t="shared" si="47"/>
        <v>Caso de Uso</v>
      </c>
      <c r="L586" s="1" t="str">
        <f t="shared" si="48"/>
        <v>Manual</v>
      </c>
    </row>
    <row r="587" spans="1:12" ht="15" x14ac:dyDescent="0.15">
      <c r="A587" s="15" t="s">
        <v>314</v>
      </c>
      <c r="B587" s="16" t="s">
        <v>2246</v>
      </c>
      <c r="C587" s="16" t="s">
        <v>2992</v>
      </c>
      <c r="D587" s="16" t="s">
        <v>2244</v>
      </c>
      <c r="E587" s="16" t="s">
        <v>2305</v>
      </c>
      <c r="F587" s="16" t="s">
        <v>43</v>
      </c>
      <c r="G587" s="16" t="s">
        <v>2998</v>
      </c>
      <c r="H587" s="1" t="str">
        <f t="shared" si="49"/>
        <v>AGU - Hierarquia</v>
      </c>
      <c r="I587" s="1" t="str">
        <f t="shared" si="50"/>
        <v>SEM FRAMEWORK</v>
      </c>
      <c r="J587" s="1" t="str">
        <f t="shared" si="46"/>
        <v>ASP</v>
      </c>
      <c r="K587" s="1" t="str">
        <f t="shared" si="47"/>
        <v>Sem Técnica</v>
      </c>
      <c r="L587" s="1" t="str">
        <f t="shared" si="48"/>
        <v>Manual</v>
      </c>
    </row>
    <row r="588" spans="1:12" ht="15" x14ac:dyDescent="0.15">
      <c r="A588" s="15" t="s">
        <v>313</v>
      </c>
      <c r="B588" s="16" t="s">
        <v>2246</v>
      </c>
      <c r="C588" s="16" t="s">
        <v>2992</v>
      </c>
      <c r="D588" s="16" t="s">
        <v>2244</v>
      </c>
      <c r="E588" s="16" t="s">
        <v>2305</v>
      </c>
      <c r="F588" s="16" t="s">
        <v>43</v>
      </c>
      <c r="G588" s="16" t="s">
        <v>312</v>
      </c>
      <c r="H588" s="1" t="str">
        <f t="shared" si="49"/>
        <v>AGU - SICAP</v>
      </c>
      <c r="I588" s="1" t="str">
        <f t="shared" si="50"/>
        <v>SEM FRAMEWORK</v>
      </c>
      <c r="J588" s="1" t="str">
        <f t="shared" si="46"/>
        <v>ASP</v>
      </c>
      <c r="K588" s="1" t="str">
        <f t="shared" si="47"/>
        <v>Sem Técnica</v>
      </c>
      <c r="L588" s="1" t="str">
        <f t="shared" si="48"/>
        <v>Manual</v>
      </c>
    </row>
    <row r="589" spans="1:12" ht="15" x14ac:dyDescent="0.15">
      <c r="A589" s="15" t="s">
        <v>319</v>
      </c>
      <c r="B589" s="16" t="s">
        <v>2246</v>
      </c>
      <c r="C589" s="16" t="s">
        <v>2992</v>
      </c>
      <c r="D589" s="16" t="s">
        <v>2244</v>
      </c>
      <c r="E589" s="16"/>
      <c r="F589" s="16" t="s">
        <v>43</v>
      </c>
      <c r="G589" s="16" t="s">
        <v>3001</v>
      </c>
      <c r="H589" s="1" t="str">
        <f t="shared" si="49"/>
        <v>AGU - AGU DOC</v>
      </c>
      <c r="I589" s="1" t="str">
        <f t="shared" si="50"/>
        <v>SEM FRAMEWORK</v>
      </c>
      <c r="J589" s="1" t="str">
        <f t="shared" si="46"/>
        <v>ASP</v>
      </c>
      <c r="K589" s="1" t="str">
        <f t="shared" si="47"/>
        <v>Sem Técnica</v>
      </c>
      <c r="L589" s="1" t="str">
        <f t="shared" si="48"/>
        <v>Manual</v>
      </c>
    </row>
    <row r="590" spans="1:12" ht="42.75" x14ac:dyDescent="0.15">
      <c r="A590" s="15" t="s">
        <v>3021</v>
      </c>
      <c r="B590" s="16" t="s">
        <v>2348</v>
      </c>
      <c r="C590" s="16" t="s">
        <v>3022</v>
      </c>
      <c r="D590" s="16" t="s">
        <v>280</v>
      </c>
      <c r="E590" s="16" t="s">
        <v>2305</v>
      </c>
      <c r="F590" s="16" t="s">
        <v>43</v>
      </c>
      <c r="G590" s="16"/>
      <c r="H590" s="1" t="str">
        <f t="shared" si="49"/>
        <v xml:space="preserve">AGU - </v>
      </c>
      <c r="I590" s="1" t="str">
        <f t="shared" si="50"/>
        <v>Angular</v>
      </c>
      <c r="J590" s="1" t="str">
        <f t="shared" si="46"/>
        <v>C#</v>
      </c>
      <c r="K590" s="1" t="str">
        <f t="shared" si="47"/>
        <v>Caso de Uso</v>
      </c>
      <c r="L590" s="1" t="str">
        <f t="shared" si="48"/>
        <v>Manual</v>
      </c>
    </row>
    <row r="591" spans="1:12" ht="57" x14ac:dyDescent="0.15">
      <c r="A591" s="15" t="s">
        <v>338</v>
      </c>
      <c r="B591" s="16" t="s">
        <v>2246</v>
      </c>
      <c r="C591" s="16" t="s">
        <v>2985</v>
      </c>
      <c r="D591" s="16" t="s">
        <v>2986</v>
      </c>
      <c r="E591" s="16"/>
      <c r="F591" s="16" t="s">
        <v>43</v>
      </c>
      <c r="G591" s="16" t="s">
        <v>3003</v>
      </c>
      <c r="H591" s="1" t="str">
        <f t="shared" si="49"/>
        <v>AGU - AGU Remoção</v>
      </c>
      <c r="I591" s="1" t="str">
        <f t="shared" si="50"/>
        <v>SEM FRAMEWORK</v>
      </c>
      <c r="J591" s="1" t="str">
        <f t="shared" si="46"/>
        <v>Java</v>
      </c>
      <c r="K591" s="1" t="str">
        <f t="shared" si="47"/>
        <v>Caso de Uso</v>
      </c>
      <c r="L591" s="1" t="str">
        <f t="shared" si="48"/>
        <v>Manual</v>
      </c>
    </row>
    <row r="592" spans="1:12" ht="57" x14ac:dyDescent="0.15">
      <c r="A592" s="15" t="s">
        <v>2356</v>
      </c>
      <c r="B592" s="16" t="s">
        <v>3019</v>
      </c>
      <c r="C592" s="16" t="s">
        <v>909</v>
      </c>
      <c r="D592" s="16" t="s">
        <v>392</v>
      </c>
      <c r="E592" s="16" t="s">
        <v>2304</v>
      </c>
      <c r="F592" s="16" t="s">
        <v>43</v>
      </c>
      <c r="G592" s="16" t="s">
        <v>2353</v>
      </c>
      <c r="H592" s="1" t="str">
        <f t="shared" si="49"/>
        <v>AGU - Novo Banco de Talentos</v>
      </c>
      <c r="I592" s="1" t="str">
        <f t="shared" si="50"/>
        <v>Angular</v>
      </c>
      <c r="J592" s="1" t="str">
        <f t="shared" si="46"/>
        <v>Java</v>
      </c>
      <c r="K592" s="1" t="str">
        <f t="shared" si="47"/>
        <v>Caso de Uso</v>
      </c>
      <c r="L592" s="1" t="str">
        <f t="shared" si="48"/>
        <v>Automatizado</v>
      </c>
    </row>
    <row r="593" spans="1:12" ht="30" x14ac:dyDescent="0.15">
      <c r="A593" s="15" t="s">
        <v>3012</v>
      </c>
      <c r="B593" s="16"/>
      <c r="C593" s="16"/>
      <c r="D593" s="16"/>
      <c r="E593" s="16"/>
      <c r="F593" s="16" t="s">
        <v>43</v>
      </c>
      <c r="G593" s="16" t="s">
        <v>3013</v>
      </c>
      <c r="H593" s="1" t="str">
        <f t="shared" si="49"/>
        <v>AGU - Cadastro de Jornalistas</v>
      </c>
      <c r="I593" s="1" t="str">
        <f t="shared" si="50"/>
        <v>SEM FRAMEWORK</v>
      </c>
      <c r="J593" s="1" t="str">
        <f t="shared" si="46"/>
        <v>Outras Linguagens</v>
      </c>
      <c r="K593" s="1" t="str">
        <f t="shared" si="47"/>
        <v>Sem Técnica</v>
      </c>
      <c r="L593" s="1" t="str">
        <f t="shared" si="48"/>
        <v>Manual</v>
      </c>
    </row>
    <row r="594" spans="1:12" ht="57" x14ac:dyDescent="0.15">
      <c r="A594" s="15" t="s">
        <v>2354</v>
      </c>
      <c r="B594" s="16" t="s">
        <v>285</v>
      </c>
      <c r="C594" s="16" t="s">
        <v>284</v>
      </c>
      <c r="D594" s="16" t="s">
        <v>283</v>
      </c>
      <c r="E594" s="16"/>
      <c r="F594" s="16" t="s">
        <v>43</v>
      </c>
      <c r="G594" s="16" t="s">
        <v>2355</v>
      </c>
      <c r="H594" s="1" t="str">
        <f t="shared" si="49"/>
        <v>AGU - AGU Pessoas</v>
      </c>
      <c r="I594" s="1" t="str">
        <f t="shared" si="50"/>
        <v>.Net</v>
      </c>
      <c r="J594" s="1" t="str">
        <f t="shared" si="46"/>
        <v>C#</v>
      </c>
      <c r="K594" s="1" t="str">
        <f t="shared" si="47"/>
        <v>Caso de Uso</v>
      </c>
      <c r="L594" s="1" t="str">
        <f t="shared" si="48"/>
        <v>Manual</v>
      </c>
    </row>
    <row r="595" spans="1:12" ht="57" x14ac:dyDescent="0.15">
      <c r="A595" s="15" t="s">
        <v>3029</v>
      </c>
      <c r="B595" s="16" t="s">
        <v>285</v>
      </c>
      <c r="C595" s="16" t="s">
        <v>284</v>
      </c>
      <c r="D595" s="16" t="s">
        <v>283</v>
      </c>
      <c r="E595" s="16"/>
      <c r="F595" s="16" t="s">
        <v>43</v>
      </c>
      <c r="G595" s="16" t="s">
        <v>3030</v>
      </c>
      <c r="H595" s="1" t="str">
        <f t="shared" si="49"/>
        <v>AGU - Cadenex</v>
      </c>
      <c r="I595" s="1" t="str">
        <f t="shared" si="50"/>
        <v>.Net</v>
      </c>
      <c r="J595" s="1" t="str">
        <f t="shared" si="46"/>
        <v>C#</v>
      </c>
      <c r="K595" s="1" t="str">
        <f t="shared" si="47"/>
        <v>Caso de Uso</v>
      </c>
      <c r="L595" s="1" t="str">
        <f t="shared" si="48"/>
        <v>Manual</v>
      </c>
    </row>
    <row r="596" spans="1:12" ht="15" x14ac:dyDescent="0.15">
      <c r="A596" s="15" t="s">
        <v>3031</v>
      </c>
      <c r="B596" s="16" t="s">
        <v>2246</v>
      </c>
      <c r="C596" s="16" t="s">
        <v>2992</v>
      </c>
      <c r="D596" s="16" t="s">
        <v>2244</v>
      </c>
      <c r="E596" s="16"/>
      <c r="F596" s="16" t="s">
        <v>43</v>
      </c>
      <c r="G596" s="16" t="s">
        <v>3032</v>
      </c>
      <c r="H596" s="1" t="str">
        <f t="shared" si="49"/>
        <v>AGU - Pagamento à vista</v>
      </c>
      <c r="I596" s="1" t="str">
        <f t="shared" si="50"/>
        <v>SEM FRAMEWORK</v>
      </c>
      <c r="J596" s="1" t="str">
        <f t="shared" si="46"/>
        <v>ASP</v>
      </c>
      <c r="K596" s="1" t="str">
        <f t="shared" si="47"/>
        <v>Sem Técnica</v>
      </c>
      <c r="L596" s="1" t="str">
        <f t="shared" si="48"/>
        <v>Manual</v>
      </c>
    </row>
    <row r="597" spans="1:12" ht="15" x14ac:dyDescent="0.15">
      <c r="A597" s="15" t="s">
        <v>3033</v>
      </c>
      <c r="B597" s="16" t="s">
        <v>2246</v>
      </c>
      <c r="C597" s="16" t="s">
        <v>2992</v>
      </c>
      <c r="D597" s="16" t="s">
        <v>2244</v>
      </c>
      <c r="E597" s="16"/>
      <c r="F597" s="16" t="s">
        <v>43</v>
      </c>
      <c r="G597" s="16" t="s">
        <v>3034</v>
      </c>
      <c r="H597" s="1" t="str">
        <f t="shared" si="49"/>
        <v>AGU - Folha</v>
      </c>
      <c r="I597" s="1" t="str">
        <f t="shared" si="50"/>
        <v>SEM FRAMEWORK</v>
      </c>
      <c r="J597" s="1" t="str">
        <f t="shared" si="46"/>
        <v>ASP</v>
      </c>
      <c r="K597" s="1" t="str">
        <f t="shared" si="47"/>
        <v>Sem Técnica</v>
      </c>
      <c r="L597" s="1" t="str">
        <f t="shared" si="48"/>
        <v>Manual</v>
      </c>
    </row>
    <row r="598" spans="1:12" ht="57" x14ac:dyDescent="0.15">
      <c r="A598" s="15" t="s">
        <v>3025</v>
      </c>
      <c r="B598" s="16" t="s">
        <v>285</v>
      </c>
      <c r="C598" s="16" t="s">
        <v>284</v>
      </c>
      <c r="D598" s="16" t="s">
        <v>283</v>
      </c>
      <c r="E598" s="16"/>
      <c r="F598" s="16" t="s">
        <v>43</v>
      </c>
      <c r="G598" s="16" t="s">
        <v>3026</v>
      </c>
      <c r="H598" s="1" t="str">
        <f t="shared" si="49"/>
        <v>AGU - AGU Videoteca</v>
      </c>
      <c r="I598" s="1" t="str">
        <f t="shared" si="50"/>
        <v>.Net</v>
      </c>
      <c r="J598" s="1" t="str">
        <f t="shared" si="46"/>
        <v>C#</v>
      </c>
      <c r="K598" s="1" t="str">
        <f t="shared" si="47"/>
        <v>Caso de Uso</v>
      </c>
      <c r="L598" s="1" t="str">
        <f t="shared" si="48"/>
        <v>Manual</v>
      </c>
    </row>
    <row r="599" spans="1:12" ht="57" x14ac:dyDescent="0.15">
      <c r="A599" s="15" t="s">
        <v>3027</v>
      </c>
      <c r="B599" s="16" t="s">
        <v>285</v>
      </c>
      <c r="C599" s="16" t="s">
        <v>284</v>
      </c>
      <c r="D599" s="16" t="s">
        <v>283</v>
      </c>
      <c r="E599" s="16"/>
      <c r="F599" s="16" t="s">
        <v>43</v>
      </c>
      <c r="G599" s="16" t="s">
        <v>3028</v>
      </c>
      <c r="H599" s="1" t="str">
        <f t="shared" si="49"/>
        <v>AGU - AGU Agenda</v>
      </c>
      <c r="I599" s="1" t="str">
        <f t="shared" si="50"/>
        <v>.Net</v>
      </c>
      <c r="J599" s="1" t="str">
        <f t="shared" si="46"/>
        <v>C#</v>
      </c>
      <c r="K599" s="1" t="str">
        <f t="shared" si="47"/>
        <v>Caso de Uso</v>
      </c>
      <c r="L599" s="1" t="str">
        <f t="shared" si="48"/>
        <v>Manual</v>
      </c>
    </row>
    <row r="600" spans="1:12" ht="57" x14ac:dyDescent="0.15">
      <c r="A600" s="15" t="s">
        <v>3016</v>
      </c>
      <c r="B600" s="16" t="s">
        <v>285</v>
      </c>
      <c r="C600" s="16" t="s">
        <v>284</v>
      </c>
      <c r="D600" s="16" t="s">
        <v>283</v>
      </c>
      <c r="E600" s="16"/>
      <c r="F600" s="16" t="s">
        <v>43</v>
      </c>
      <c r="G600" s="16" t="s">
        <v>92</v>
      </c>
      <c r="H600" s="1" t="str">
        <f t="shared" si="49"/>
        <v>AGU - Intranet</v>
      </c>
      <c r="I600" s="1" t="str">
        <f t="shared" si="50"/>
        <v>.Net</v>
      </c>
      <c r="J600" s="1" t="str">
        <f t="shared" si="46"/>
        <v>C#</v>
      </c>
      <c r="K600" s="1" t="str">
        <f t="shared" si="47"/>
        <v>Caso de Uso</v>
      </c>
      <c r="L600" s="1" t="str">
        <f t="shared" si="48"/>
        <v>Manual</v>
      </c>
    </row>
    <row r="601" spans="1:12" ht="15" x14ac:dyDescent="0.15">
      <c r="A601" s="15" t="s">
        <v>3014</v>
      </c>
      <c r="B601" s="16" t="s">
        <v>285</v>
      </c>
      <c r="C601" s="16" t="s">
        <v>279</v>
      </c>
      <c r="D601" s="16" t="s">
        <v>2244</v>
      </c>
      <c r="E601" s="16"/>
      <c r="F601" s="16" t="s">
        <v>43</v>
      </c>
      <c r="G601" s="16" t="s">
        <v>3015</v>
      </c>
      <c r="H601" s="1" t="str">
        <f t="shared" si="49"/>
        <v>AGU - Processos Judiciais</v>
      </c>
      <c r="I601" s="1" t="str">
        <f t="shared" si="50"/>
        <v>.Net</v>
      </c>
      <c r="J601" s="1" t="str">
        <f t="shared" si="46"/>
        <v>C#</v>
      </c>
      <c r="K601" s="1" t="str">
        <f t="shared" si="47"/>
        <v>Sem Técnica</v>
      </c>
      <c r="L601" s="1" t="str">
        <f t="shared" si="48"/>
        <v>Manual</v>
      </c>
    </row>
    <row r="602" spans="1:12" ht="57" x14ac:dyDescent="0.15">
      <c r="A602" s="15" t="s">
        <v>3017</v>
      </c>
      <c r="B602" s="16" t="s">
        <v>2246</v>
      </c>
      <c r="C602" s="16" t="s">
        <v>2985</v>
      </c>
      <c r="D602" s="16" t="s">
        <v>2986</v>
      </c>
      <c r="E602" s="16"/>
      <c r="F602" s="16" t="s">
        <v>43</v>
      </c>
      <c r="G602" s="16" t="s">
        <v>3018</v>
      </c>
      <c r="H602" s="1" t="str">
        <f t="shared" si="49"/>
        <v>AGU - ENQUETE</v>
      </c>
      <c r="I602" s="1" t="str">
        <f t="shared" si="50"/>
        <v>SEM FRAMEWORK</v>
      </c>
      <c r="J602" s="1" t="str">
        <f t="shared" si="46"/>
        <v>Java</v>
      </c>
      <c r="K602" s="1" t="str">
        <f t="shared" si="47"/>
        <v>Caso de Uso</v>
      </c>
      <c r="L602" s="1" t="str">
        <f t="shared" si="48"/>
        <v>Manual</v>
      </c>
    </row>
    <row r="603" spans="1:12" ht="15" x14ac:dyDescent="0.15">
      <c r="A603" s="15" t="s">
        <v>2357</v>
      </c>
      <c r="B603" s="16" t="s">
        <v>3020</v>
      </c>
      <c r="C603" s="16" t="s">
        <v>345</v>
      </c>
      <c r="D603" s="16"/>
      <c r="E603" s="16"/>
      <c r="F603" s="16" t="s">
        <v>43</v>
      </c>
      <c r="G603" s="16" t="s">
        <v>2358</v>
      </c>
      <c r="H603" s="1" t="str">
        <f t="shared" si="49"/>
        <v>AGU - AGU Mercúrio</v>
      </c>
      <c r="I603" s="1" t="str">
        <f t="shared" si="50"/>
        <v>Angular</v>
      </c>
      <c r="J603" s="1" t="str">
        <f t="shared" si="46"/>
        <v>PHP</v>
      </c>
      <c r="K603" s="1" t="str">
        <f t="shared" si="47"/>
        <v>Sem Técnica</v>
      </c>
      <c r="L603" s="1" t="str">
        <f t="shared" si="48"/>
        <v>Manual</v>
      </c>
    </row>
  </sheetData>
  <autoFilter ref="A1:H2" xr:uid="{F474BFD5-4F54-4F22-B5EE-566647A68E68}"/>
  <sortState xmlns:xlrd2="http://schemas.microsoft.com/office/spreadsheetml/2017/richdata2" ref="A2:H2">
    <sortCondition ref="H2"/>
  </sortState>
  <hyperlinks>
    <hyperlink ref="A2" r:id="rId1" display="https://sgo.basis.com.br/browse/MPOGSTI-65" xr:uid="{00000000-0004-0000-0100-000000000000}"/>
    <hyperlink ref="A3" r:id="rId2" display="https://sgo.basis.com.br/browse/MPOGSTI-63" xr:uid="{00000000-0004-0000-0100-000001000000}"/>
    <hyperlink ref="A4" r:id="rId3" display="https://sgo.basis.com.br/browse/MPOGSTI-64" xr:uid="{00000000-0004-0000-0100-000002000000}"/>
    <hyperlink ref="A5" r:id="rId4" display="https://sgo.basis.com.br/browse/MPOGSTI-247" xr:uid="{00000000-0004-0000-0100-000003000000}"/>
    <hyperlink ref="A6" r:id="rId5" display="https://sgo.basis.com.br/browse/MPOGSPU-119" xr:uid="{00000000-0004-0000-0100-000004000000}"/>
    <hyperlink ref="A7" r:id="rId6" display="https://sgo.basis.com.br/browse/MPOGSPU-28" xr:uid="{00000000-0004-0000-0100-000005000000}"/>
    <hyperlink ref="A8" r:id="rId7" display="https://sgo.basis.com.br/browse/MPOGSPU-120" xr:uid="{00000000-0004-0000-0100-000006000000}"/>
    <hyperlink ref="A9" r:id="rId8" display="https://sgo.basis.com.br/browse/MPOGSPU-745" xr:uid="{00000000-0004-0000-0100-000007000000}"/>
    <hyperlink ref="A10" r:id="rId9" display="https://sgo.basis.com.br/browse/MPOGSEGRT-2" xr:uid="{00000000-0004-0000-0100-000008000000}"/>
    <hyperlink ref="A11" r:id="rId10" display="https://sgo.basis.com.br/browse/MPOGSEGRT-3" xr:uid="{00000000-0004-0000-0100-000009000000}"/>
    <hyperlink ref="A12" r:id="rId11" display="https://sgo.basis.com.br/browse/MPOGDTI-3" xr:uid="{00000000-0004-0000-0100-00000A000000}"/>
    <hyperlink ref="A13" r:id="rId12" display="https://sgo.basis.com.br/browse/MPOGDTI-4" xr:uid="{00000000-0004-0000-0100-00000B000000}"/>
    <hyperlink ref="A14" r:id="rId13" display="https://sgo.basis.com.br/browse/MPOGDTI-5" xr:uid="{00000000-0004-0000-0100-00000C000000}"/>
    <hyperlink ref="A15" r:id="rId14" display="https://sgo.basis.com.br/browse/MPOGDTI-130" xr:uid="{00000000-0004-0000-0100-00000D000000}"/>
    <hyperlink ref="A16" r:id="rId15" display="https://sgo.basis.com.br/browse/MPOGDTI-236" xr:uid="{00000000-0004-0000-0100-00000E000000}"/>
    <hyperlink ref="A17" r:id="rId16" display="https://sgo.basis.com.br/browse/MPOGDTI-65" xr:uid="{00000000-0004-0000-0100-00000F000000}"/>
    <hyperlink ref="A18" r:id="rId17" display="https://sgo.basis.com.br/browse/MPOGDTI-66" xr:uid="{00000000-0004-0000-0100-000010000000}"/>
    <hyperlink ref="A19" r:id="rId18" display="https://sgo.basis.com.br/browse/MPOGDTI-59" xr:uid="{00000000-0004-0000-0100-000011000000}"/>
    <hyperlink ref="A20" r:id="rId19" display="https://sgo.basis.com.br/browse/MPOGDTI-61" xr:uid="{00000000-0004-0000-0100-000012000000}"/>
    <hyperlink ref="A21" r:id="rId20" display="https://sgo.basis.com.br/browse/MPOGDTI-63" xr:uid="{00000000-0004-0000-0100-000013000000}"/>
    <hyperlink ref="A22" r:id="rId21" display="https://sgo.basis.com.br/browse/MPOGDTI-57" xr:uid="{00000000-0004-0000-0100-000014000000}"/>
    <hyperlink ref="A23" r:id="rId22" display="https://sgo.basis.com.br/browse/MPOGDTI-2" xr:uid="{00000000-0004-0000-0100-000015000000}"/>
    <hyperlink ref="A24" r:id="rId23" display="https://sgo.basis.com.br/browse/MPOGDTI-6" xr:uid="{00000000-0004-0000-0100-000016000000}"/>
    <hyperlink ref="A25" r:id="rId24" display="https://sgo.basis.com.br/browse/MPOGDTI-449" xr:uid="{00000000-0004-0000-0100-000017000000}"/>
    <hyperlink ref="A26" r:id="rId25" display="https://sgo.basis.com.br/browse/MPOGDTI-232" xr:uid="{00000000-0004-0000-0100-000018000000}"/>
    <hyperlink ref="A27" r:id="rId26" display="https://sgo.basis.com.br/browse/MPOGDTI-263" xr:uid="{00000000-0004-0000-0100-000019000000}"/>
    <hyperlink ref="A28" r:id="rId27" display="https://sgo.basis.com.br/browse/MDIC-48" xr:uid="{00000000-0004-0000-0100-00001A000000}"/>
    <hyperlink ref="A29" r:id="rId28" display="https://sgo.basis.com.br/browse/MDIC-44" xr:uid="{00000000-0004-0000-0100-00001B000000}"/>
    <hyperlink ref="A30" r:id="rId29" display="https://sgo.basis.com.br/browse/MDIC-45" xr:uid="{00000000-0004-0000-0100-00001C000000}"/>
    <hyperlink ref="A31" r:id="rId30" display="https://sgo.basis.com.br/browse/MDIC-42" xr:uid="{00000000-0004-0000-0100-00001D000000}"/>
    <hyperlink ref="A32" r:id="rId31" display="https://sgo.basis.com.br/browse/MDIC-43" xr:uid="{00000000-0004-0000-0100-00001E000000}"/>
    <hyperlink ref="A33" r:id="rId32" display="https://sgo.basis.com.br/browse/MDIC-39" xr:uid="{00000000-0004-0000-0100-00001F000000}"/>
    <hyperlink ref="A34" r:id="rId33" display="https://sgo.basis.com.br/browse/MDIC-38" xr:uid="{00000000-0004-0000-0100-000020000000}"/>
    <hyperlink ref="A35" r:id="rId34" display="https://sgo.basis.com.br/browse/MDIC-40" xr:uid="{00000000-0004-0000-0100-000021000000}"/>
    <hyperlink ref="A36" r:id="rId35" display="https://sgo.basis.com.br/browse/MDIC-37" xr:uid="{00000000-0004-0000-0100-000022000000}"/>
    <hyperlink ref="A37" r:id="rId36" display="https://sgo.basis.com.br/browse/MDIC-41" xr:uid="{00000000-0004-0000-0100-000023000000}"/>
    <hyperlink ref="A38" r:id="rId37" display="https://sgo.basis.com.br/browse/MDIC-36" xr:uid="{00000000-0004-0000-0100-000024000000}"/>
    <hyperlink ref="A39" r:id="rId38" display="https://sgo.basis.com.br/browse/MDIC-34" xr:uid="{00000000-0004-0000-0100-000025000000}"/>
    <hyperlink ref="A40" r:id="rId39" display="https://sgo.basis.com.br/browse/MDIC-35" xr:uid="{00000000-0004-0000-0100-000026000000}"/>
    <hyperlink ref="A41" r:id="rId40" display="https://sgo.basis.com.br/browse/MDIC-31" xr:uid="{00000000-0004-0000-0100-000027000000}"/>
    <hyperlink ref="A42" r:id="rId41" display="https://sgo.basis.com.br/browse/MDIC-32" xr:uid="{00000000-0004-0000-0100-000028000000}"/>
    <hyperlink ref="A43" r:id="rId42" display="https://sgo.basis.com.br/browse/MDIC-33" xr:uid="{00000000-0004-0000-0100-000029000000}"/>
    <hyperlink ref="A44" r:id="rId43" display="https://sgo.basis.com.br/browse/MDIC-30" xr:uid="{00000000-0004-0000-0100-00002A000000}"/>
    <hyperlink ref="A45" r:id="rId44" display="https://sgo.basis.com.br/browse/MDIC-27" xr:uid="{00000000-0004-0000-0100-00002B000000}"/>
    <hyperlink ref="A46" r:id="rId45" display="https://sgo.basis.com.br/browse/MDIC-28" xr:uid="{00000000-0004-0000-0100-00002C000000}"/>
    <hyperlink ref="A47" r:id="rId46" display="https://sgo.basis.com.br/browse/MDIC-26" xr:uid="{00000000-0004-0000-0100-00002D000000}"/>
    <hyperlink ref="A48" r:id="rId47" display="https://sgo.basis.com.br/browse/MDIC-25" xr:uid="{00000000-0004-0000-0100-00002E000000}"/>
    <hyperlink ref="A49" r:id="rId48" display="https://sgo.basis.com.br/browse/MDIC-24" xr:uid="{00000000-0004-0000-0100-00002F000000}"/>
    <hyperlink ref="A50" r:id="rId49" display="https://sgo.basis.com.br/browse/MDIC-29" xr:uid="{00000000-0004-0000-0100-000030000000}"/>
    <hyperlink ref="A51" r:id="rId50" display="https://sgo.basis.com.br/browse/MDIC-15" xr:uid="{00000000-0004-0000-0100-000031000000}"/>
    <hyperlink ref="A52" r:id="rId51" display="https://sgo.basis.com.br/browse/MDIC-17" xr:uid="{00000000-0004-0000-0100-000032000000}"/>
    <hyperlink ref="A53" r:id="rId52" display="https://sgo.basis.com.br/browse/MDIC-20" xr:uid="{00000000-0004-0000-0100-000033000000}"/>
    <hyperlink ref="A54" r:id="rId53" display="https://sgo.basis.com.br/browse/MDIC-21" xr:uid="{00000000-0004-0000-0100-000034000000}"/>
    <hyperlink ref="A55" r:id="rId54" display="https://sgo.basis.com.br/browse/MDIC-19" xr:uid="{00000000-0004-0000-0100-000035000000}"/>
    <hyperlink ref="A56" r:id="rId55" display="https://sgo.basis.com.br/browse/MDIC-18" xr:uid="{00000000-0004-0000-0100-000036000000}"/>
    <hyperlink ref="A57" r:id="rId56" display="https://sgo.basis.com.br/browse/MDIC-16" xr:uid="{00000000-0004-0000-0100-000037000000}"/>
    <hyperlink ref="A58" r:id="rId57" display="https://sgo.basis.com.br/browse/MDIC-12" xr:uid="{00000000-0004-0000-0100-000038000000}"/>
    <hyperlink ref="A59" r:id="rId58" display="https://sgo.basis.com.br/browse/MDIC-13" xr:uid="{00000000-0004-0000-0100-000039000000}"/>
    <hyperlink ref="A60" r:id="rId59" display="https://sgo.basis.com.br/browse/MDIC-10" xr:uid="{00000000-0004-0000-0100-00003A000000}"/>
    <hyperlink ref="A61" r:id="rId60" display="https://sgo.basis.com.br/browse/MDIC-9" xr:uid="{00000000-0004-0000-0100-00003B000000}"/>
    <hyperlink ref="A62" r:id="rId61" display="https://sgo.basis.com.br/browse/MDIC-14" xr:uid="{00000000-0004-0000-0100-00003C000000}"/>
    <hyperlink ref="A63" r:id="rId62" display="https://sgo.basis.com.br/browse/MDIC-6" xr:uid="{00000000-0004-0000-0100-00003D000000}"/>
    <hyperlink ref="A64" r:id="rId63" display="https://sgo.basis.com.br/browse/MDIC-7" xr:uid="{00000000-0004-0000-0100-00003E000000}"/>
    <hyperlink ref="A65" r:id="rId64" display="https://sgo.basis.com.br/browse/MDIC-8" xr:uid="{00000000-0004-0000-0100-00003F000000}"/>
    <hyperlink ref="A66" r:id="rId65" display="https://sgo.basis.com.br/browse/MDIC-49" xr:uid="{00000000-0004-0000-0100-000040000000}"/>
    <hyperlink ref="A67" r:id="rId66" display="https://sgo.basis.com.br/browse/MDIC-91" xr:uid="{00000000-0004-0000-0100-000041000000}"/>
    <hyperlink ref="A68" r:id="rId67" display="https://sgo.basis.com.br/browse/MDIC-92" xr:uid="{00000000-0004-0000-0100-000042000000}"/>
    <hyperlink ref="A69" r:id="rId68" display="https://sgo.basis.com.br/browse/MDIC-90" xr:uid="{00000000-0004-0000-0100-000043000000}"/>
    <hyperlink ref="A70" r:id="rId69" display="https://sgo.basis.com.br/browse/MDIC-70" xr:uid="{00000000-0004-0000-0100-000044000000}"/>
    <hyperlink ref="A71" r:id="rId70" display="https://sgo.basis.com.br/browse/MDIC-71" xr:uid="{00000000-0004-0000-0100-000045000000}"/>
    <hyperlink ref="A72" r:id="rId71" display="https://sgo.basis.com.br/browse/MDIC-514" xr:uid="{00000000-0004-0000-0100-000046000000}"/>
    <hyperlink ref="A73" r:id="rId72" display="https://sgo.basis.com.br/browse/MDIC-898" xr:uid="{00000000-0004-0000-0100-000047000000}"/>
    <hyperlink ref="A74" r:id="rId73" display="https://sgo.basis.com.br/browse/MDIC-918" xr:uid="{00000000-0004-0000-0100-000048000000}"/>
    <hyperlink ref="A75" r:id="rId74" display="https://sgo.basis.com.br/browse/MDIC-837" xr:uid="{00000000-0004-0000-0100-000049000000}"/>
    <hyperlink ref="A76" r:id="rId75" display="https://sgo.basis.com.br/browse/MDIC-801" xr:uid="{00000000-0004-0000-0100-00004A000000}"/>
    <hyperlink ref="A77" r:id="rId76" display="https://sgo.basis.com.br/browse/MDIC-476" xr:uid="{00000000-0004-0000-0100-00004B000000}"/>
    <hyperlink ref="A78" r:id="rId77" display="https://sgo.basis.com.br/browse/MDIC-494" xr:uid="{00000000-0004-0000-0100-00004C000000}"/>
    <hyperlink ref="A79" r:id="rId78" display="https://sgo.basis.com.br/browse/MDIC-22" xr:uid="{00000000-0004-0000-0100-00004D000000}"/>
    <hyperlink ref="A80" r:id="rId79" display="https://sgo.basis.com.br/browse/MDIC-392" xr:uid="{00000000-0004-0000-0100-00004E000000}"/>
    <hyperlink ref="A81" r:id="rId80" display="https://sgo.basis.com.br/browse/MDIC-237" xr:uid="{00000000-0004-0000-0100-00004F000000}"/>
    <hyperlink ref="A82" r:id="rId81" display="https://sgo.basis.com.br/browse/MDIC-242" xr:uid="{00000000-0004-0000-0100-000050000000}"/>
    <hyperlink ref="A83" r:id="rId82" display="https://sgo.basis.com.br/browse/MDIC-243" xr:uid="{00000000-0004-0000-0100-000051000000}"/>
    <hyperlink ref="A84" r:id="rId83" display="https://sgo.basis.com.br/browse/MDIC-241" xr:uid="{00000000-0004-0000-0100-000052000000}"/>
    <hyperlink ref="A85" r:id="rId84" display="https://sgo.basis.com.br/browse/MDIC-245" xr:uid="{00000000-0004-0000-0100-000053000000}"/>
    <hyperlink ref="A86" r:id="rId85" display="https://sgo.basis.com.br/browse/MDIC-240" xr:uid="{00000000-0004-0000-0100-000054000000}"/>
    <hyperlink ref="A87" r:id="rId86" display="https://sgo.basis.com.br/browse/MDIC-2598" xr:uid="{00000000-0004-0000-0100-000055000000}"/>
    <hyperlink ref="A88" r:id="rId87" display="https://sgo.basis.com.br/browse/MDIC-11" xr:uid="{00000000-0004-0000-0100-000056000000}"/>
    <hyperlink ref="A89" r:id="rId88" display="https://sgo.basis.com.br/browse/MDIC-838" xr:uid="{00000000-0004-0000-0100-000057000000}"/>
    <hyperlink ref="A90" r:id="rId89" display="https://sgo.basis.com.br/browse/MDIC-2111" xr:uid="{00000000-0004-0000-0100-000058000000}"/>
    <hyperlink ref="A91" r:id="rId90" display="https://sgo.basis.com.br/browse/MDIC-1245" xr:uid="{00000000-0004-0000-0100-000059000000}"/>
    <hyperlink ref="A92" r:id="rId91" display="https://sgo.basis.com.br/browse/MDIC-2567" xr:uid="{00000000-0004-0000-0100-00005A000000}"/>
    <hyperlink ref="A93" r:id="rId92" display="https://sgo.basis.com.br/browse/MDIC-2004" xr:uid="{00000000-0004-0000-0100-00005B000000}"/>
    <hyperlink ref="A94" r:id="rId93" display="https://sgo.basis.com.br/browse/MDIC-1935" xr:uid="{00000000-0004-0000-0100-00005C000000}"/>
    <hyperlink ref="A95" r:id="rId94" display="https://sgo.basis.com.br/browse/MDIC-2805" xr:uid="{00000000-0004-0000-0100-00005D000000}"/>
    <hyperlink ref="A96" r:id="rId95" display="https://sgo.basis.com.br/browse/MDIC-1728" xr:uid="{00000000-0004-0000-0100-00005E000000}"/>
    <hyperlink ref="A97" r:id="rId96" display="https://sgo.basis.com.br/browse/MARINHA-700" xr:uid="{00000000-0004-0000-0100-00005F000000}"/>
    <hyperlink ref="A98" r:id="rId97" display="https://sgo.basis.com.br/browse/MARINHA-689" xr:uid="{00000000-0004-0000-0100-000060000000}"/>
    <hyperlink ref="A99" r:id="rId98" display="https://sgo.basis.com.br/browse/MARINHA-24" xr:uid="{00000000-0004-0000-0100-000061000000}"/>
    <hyperlink ref="A100" r:id="rId99" display="https://sgo.basis.com.br/browse/MARINHA-22" xr:uid="{00000000-0004-0000-0100-000062000000}"/>
    <hyperlink ref="A101" r:id="rId100" display="https://sgo.basis.com.br/browse/MARINHA-21" xr:uid="{00000000-0004-0000-0100-000063000000}"/>
    <hyperlink ref="A102" r:id="rId101" display="https://sgo.basis.com.br/browse/MARINHA-23" xr:uid="{00000000-0004-0000-0100-000064000000}"/>
    <hyperlink ref="A103" r:id="rId102" display="https://sgo.basis.com.br/browse/IOE412017-35" xr:uid="{00000000-0004-0000-0100-000065000000}"/>
    <hyperlink ref="A104" r:id="rId103" display="https://sgo.basis.com.br/browse/IOE412017-2" xr:uid="{00000000-0004-0000-0100-000066000000}"/>
    <hyperlink ref="A105" r:id="rId104" display="https://sgo.basis.com.br/browse/IBAMA442017-38" xr:uid="{00000000-0004-0000-0100-000067000000}"/>
    <hyperlink ref="A106" r:id="rId105" display="https://sgo.basis.com.br/browse/IBAMA442017-71" xr:uid="{00000000-0004-0000-0100-000068000000}"/>
    <hyperlink ref="A107" r:id="rId106" display="https://sgo.basis.com.br/browse/IBAMA442017-12" xr:uid="{00000000-0004-0000-0100-000069000000}"/>
    <hyperlink ref="A108" r:id="rId107" display="https://sgo.basis.com.br/browse/IBAMA442017-504" xr:uid="{00000000-0004-0000-0100-00006A000000}"/>
    <hyperlink ref="A109" r:id="rId108" display="https://sgo.basis.com.br/browse/IBAMA442017-180" xr:uid="{00000000-0004-0000-0100-00006B000000}"/>
    <hyperlink ref="A110" r:id="rId109" display="https://sgo.basis.com.br/browse/IBAMA442017-25" xr:uid="{00000000-0004-0000-0100-00006C000000}"/>
    <hyperlink ref="A111" r:id="rId110" display="https://sgo.basis.com.br/browse/IBAMA442017-11" xr:uid="{00000000-0004-0000-0100-00006D000000}"/>
    <hyperlink ref="A112" r:id="rId111" display="https://sgo.basis.com.br/browse/IBAMA442017-497" xr:uid="{00000000-0004-0000-0100-00006E000000}"/>
    <hyperlink ref="A113" r:id="rId112" display="https://sgo.basis.com.br/browse/IBAMA442017-215" xr:uid="{00000000-0004-0000-0100-00006F000000}"/>
    <hyperlink ref="A114" r:id="rId113" display="https://sgo.basis.com.br/browse/IBAMA442017-34" xr:uid="{00000000-0004-0000-0100-000070000000}"/>
    <hyperlink ref="A115" r:id="rId114" display="https://sgo.basis.com.br/browse/IBAMA442017-7" xr:uid="{00000000-0004-0000-0100-000071000000}"/>
    <hyperlink ref="A116" r:id="rId115" display="https://sgo.basis.com.br/browse/IBAMA442017-89" xr:uid="{00000000-0004-0000-0100-000072000000}"/>
    <hyperlink ref="A117" r:id="rId116" display="https://sgo.basis.com.br/browse/IBAMA442017-33" xr:uid="{00000000-0004-0000-0100-000073000000}"/>
    <hyperlink ref="A118" r:id="rId117" display="https://sgo.basis.com.br/browse/IBAMA442017-35" xr:uid="{00000000-0004-0000-0100-000074000000}"/>
    <hyperlink ref="A119" r:id="rId118" display="https://sgo.basis.com.br/browse/IBAMA442017-37" xr:uid="{00000000-0004-0000-0100-000075000000}"/>
    <hyperlink ref="A120" r:id="rId119" display="https://sgo.basis.com.br/browse/IBAMA442017-74" xr:uid="{00000000-0004-0000-0100-000076000000}"/>
    <hyperlink ref="A121" r:id="rId120" display="https://sgo.basis.com.br/browse/IBAMA442017-73" xr:uid="{00000000-0004-0000-0100-000077000000}"/>
    <hyperlink ref="A122" r:id="rId121" display="https://sgo.basis.com.br/browse/IBAMA442017-64" xr:uid="{00000000-0004-0000-0100-000078000000}"/>
    <hyperlink ref="A123" r:id="rId122" display="https://sgo.basis.com.br/browse/IBAMA442017-39" xr:uid="{00000000-0004-0000-0100-000079000000}"/>
    <hyperlink ref="A124" r:id="rId123" display="https://sgo.basis.com.br/browse/IBAMA442017-70" xr:uid="{00000000-0004-0000-0100-00007A000000}"/>
    <hyperlink ref="A125" r:id="rId124" display="https://sgo.basis.com.br/browse/IBAMA442017-63" xr:uid="{00000000-0004-0000-0100-00007B000000}"/>
    <hyperlink ref="A126" r:id="rId125" display="https://sgo.basis.com.br/browse/IBAMA442017-46" xr:uid="{00000000-0004-0000-0100-00007C000000}"/>
    <hyperlink ref="A127" r:id="rId126" display="https://sgo.basis.com.br/browse/IBAMA442017-44" xr:uid="{00000000-0004-0000-0100-00007D000000}"/>
    <hyperlink ref="A128" r:id="rId127" display="https://sgo.basis.com.br/browse/IBAMA442017-41" xr:uid="{00000000-0004-0000-0100-00007E000000}"/>
    <hyperlink ref="A129" r:id="rId128" display="https://sgo.basis.com.br/browse/IBAMA442017-43" xr:uid="{00000000-0004-0000-0100-00007F000000}"/>
    <hyperlink ref="A130" r:id="rId129" display="https://sgo.basis.com.br/browse/IBAMA442017-31" xr:uid="{00000000-0004-0000-0100-000080000000}"/>
    <hyperlink ref="A131" r:id="rId130" display="https://sgo.basis.com.br/browse/IBAMA442017-32" xr:uid="{00000000-0004-0000-0100-000081000000}"/>
    <hyperlink ref="A132" r:id="rId131" display="https://sgo.basis.com.br/browse/IBAMA442017-26" xr:uid="{00000000-0004-0000-0100-000082000000}"/>
    <hyperlink ref="A133" r:id="rId132" display="https://sgo.basis.com.br/browse/IBAMA442017-20" xr:uid="{00000000-0004-0000-0100-000083000000}"/>
    <hyperlink ref="A134" r:id="rId133" display="https://sgo.basis.com.br/browse/IBAMA442017-22" xr:uid="{00000000-0004-0000-0100-000084000000}"/>
    <hyperlink ref="A135" r:id="rId134" display="https://sgo.basis.com.br/browse/IBAMA442017-23" xr:uid="{00000000-0004-0000-0100-000085000000}"/>
    <hyperlink ref="A136" r:id="rId135" display="https://sgo.basis.com.br/browse/IBAMA442017-21" xr:uid="{00000000-0004-0000-0100-000086000000}"/>
    <hyperlink ref="A137" r:id="rId136" display="https://sgo.basis.com.br/browse/IBAMA442017-24" xr:uid="{00000000-0004-0000-0100-000087000000}"/>
    <hyperlink ref="A138" r:id="rId137" display="https://sgo.basis.com.br/browse/IBAMA442017-14" xr:uid="{00000000-0004-0000-0100-000088000000}"/>
    <hyperlink ref="A139" r:id="rId138" display="https://sgo.basis.com.br/browse/IBAMA442017-58" xr:uid="{00000000-0004-0000-0100-000089000000}"/>
    <hyperlink ref="A140" r:id="rId139" display="https://sgo.basis.com.br/browse/IBAMA442017-60" xr:uid="{00000000-0004-0000-0100-00008A000000}"/>
    <hyperlink ref="A141" r:id="rId140" display="https://sgo.basis.com.br/browse/IBAMA442017-51" xr:uid="{00000000-0004-0000-0100-00008B000000}"/>
    <hyperlink ref="A142" r:id="rId141" display="https://sgo.basis.com.br/browse/IBAMA442017-49" xr:uid="{00000000-0004-0000-0100-00008C000000}"/>
    <hyperlink ref="A143" r:id="rId142" display="https://sgo.basis.com.br/browse/IBAMA442017-61" xr:uid="{00000000-0004-0000-0100-00008D000000}"/>
    <hyperlink ref="A144" r:id="rId143" display="https://sgo.basis.com.br/browse/IBAMA442017-57" xr:uid="{00000000-0004-0000-0100-00008E000000}"/>
    <hyperlink ref="A145" r:id="rId144" display="https://sgo.basis.com.br/browse/IBAMA442017-50" xr:uid="{00000000-0004-0000-0100-00008F000000}"/>
    <hyperlink ref="A146" r:id="rId145" display="https://sgo.basis.com.br/browse/IBAMA442017-55" xr:uid="{00000000-0004-0000-0100-000090000000}"/>
    <hyperlink ref="A147" r:id="rId146" display="https://sgo.basis.com.br/browse/IBAMA442017-52" xr:uid="{00000000-0004-0000-0100-000091000000}"/>
    <hyperlink ref="A148" r:id="rId147" display="https://sgo.basis.com.br/browse/IBAMA442017-54" xr:uid="{00000000-0004-0000-0100-000092000000}"/>
    <hyperlink ref="A149" r:id="rId148" display="https://sgo.basis.com.br/browse/IBAMA442017-56" xr:uid="{00000000-0004-0000-0100-000093000000}"/>
    <hyperlink ref="A150" r:id="rId149" display="https://sgo.basis.com.br/browse/IBAMA442017-59" xr:uid="{00000000-0004-0000-0100-000094000000}"/>
    <hyperlink ref="A151" r:id="rId150" display="https://sgo.basis.com.br/browse/IBAMA442017-53" xr:uid="{00000000-0004-0000-0100-000095000000}"/>
    <hyperlink ref="A152" r:id="rId151" display="https://sgo.basis.com.br/browse/IBAMA442017-48" xr:uid="{00000000-0004-0000-0100-000096000000}"/>
    <hyperlink ref="A153" r:id="rId152" display="https://sgo.basis.com.br/browse/IBAMA442017-47" xr:uid="{00000000-0004-0000-0100-000097000000}"/>
    <hyperlink ref="A154" r:id="rId153" display="https://sgo.basis.com.br/browse/IBAMA442017-45" xr:uid="{00000000-0004-0000-0100-000098000000}"/>
    <hyperlink ref="A155" r:id="rId154" display="https://sgo.basis.com.br/browse/IBAMA442017-36" xr:uid="{00000000-0004-0000-0100-000099000000}"/>
    <hyperlink ref="A156" r:id="rId155" display="https://sgo.basis.com.br/browse/IBAMA442017-68" xr:uid="{00000000-0004-0000-0100-00009A000000}"/>
    <hyperlink ref="A157" r:id="rId156" display="https://sgo.basis.com.br/browse/IBAMA442017-93" xr:uid="{00000000-0004-0000-0100-00009B000000}"/>
    <hyperlink ref="A158" r:id="rId157" display="https://sgo.basis.com.br/browse/IBAMA442017-568" xr:uid="{00000000-0004-0000-0100-00009C000000}"/>
    <hyperlink ref="A159" r:id="rId158" display="https://sgo.basis.com.br/browse/IBAMA-9885" xr:uid="{00000000-0004-0000-0100-00009D000000}"/>
    <hyperlink ref="A160" r:id="rId159" display="https://sgo.basis.com.br/browse/IBAMA-9881" xr:uid="{00000000-0004-0000-0100-00009E000000}"/>
    <hyperlink ref="A161" r:id="rId160" display="https://sgo.basis.com.br/browse/IBAMA-9884" xr:uid="{00000000-0004-0000-0100-00009F000000}"/>
    <hyperlink ref="A162" r:id="rId161" display="https://sgo.basis.com.br/browse/IBAMA-9882" xr:uid="{00000000-0004-0000-0100-0000A0000000}"/>
    <hyperlink ref="A163" r:id="rId162" display="https://sgo.basis.com.br/browse/IBAMA-9880" xr:uid="{00000000-0004-0000-0100-0000A1000000}"/>
    <hyperlink ref="A164" r:id="rId163" display="https://sgo.basis.com.br/browse/IBAMA-9883" xr:uid="{00000000-0004-0000-0100-0000A2000000}"/>
    <hyperlink ref="A165" r:id="rId164" display="https://sgo.basis.com.br/browse/IBAMA-9788" xr:uid="{00000000-0004-0000-0100-0000A3000000}"/>
    <hyperlink ref="A166" r:id="rId165" display="https://sgo.basis.com.br/browse/IBAMA-6544" xr:uid="{00000000-0004-0000-0100-0000A4000000}"/>
    <hyperlink ref="A167" r:id="rId166" display="https://sgo.basis.com.br/browse/IBAMA-2422" xr:uid="{00000000-0004-0000-0100-0000A5000000}"/>
    <hyperlink ref="A168" r:id="rId167" display="https://sgo.basis.com.br/browse/IBAMA-2425" xr:uid="{00000000-0004-0000-0100-0000A6000000}"/>
    <hyperlink ref="A169" r:id="rId168" display="https://sgo.basis.com.br/browse/IBAMA-1714" xr:uid="{00000000-0004-0000-0100-0000A7000000}"/>
    <hyperlink ref="A170" r:id="rId169" display="https://sgo.basis.com.br/browse/IBAMA-1722" xr:uid="{00000000-0004-0000-0100-0000A8000000}"/>
    <hyperlink ref="A171" r:id="rId170" display="https://sgo.basis.com.br/browse/IBAMA-4226" xr:uid="{00000000-0004-0000-0100-0000A9000000}"/>
    <hyperlink ref="A172" r:id="rId171" display="https://sgo.basis.com.br/browse/IBAMA-2461" xr:uid="{00000000-0004-0000-0100-0000AA000000}"/>
    <hyperlink ref="A173" r:id="rId172" display="https://sgo.basis.com.br/browse/IBAMA-2462" xr:uid="{00000000-0004-0000-0100-0000AB000000}"/>
    <hyperlink ref="A174" r:id="rId173" display="https://sgo.basis.com.br/browse/IBAMA-2444" xr:uid="{00000000-0004-0000-0100-0000AC000000}"/>
    <hyperlink ref="A175" r:id="rId174" display="https://sgo.basis.com.br/browse/IBAMA-2459" xr:uid="{00000000-0004-0000-0100-0000AD000000}"/>
    <hyperlink ref="A176" r:id="rId175" display="https://sgo.basis.com.br/browse/IBAMA-2445" xr:uid="{00000000-0004-0000-0100-0000AE000000}"/>
    <hyperlink ref="A177" r:id="rId176" display="https://sgo.basis.com.br/browse/IBAMA-2446" xr:uid="{00000000-0004-0000-0100-0000AF000000}"/>
    <hyperlink ref="A178" r:id="rId177" display="https://sgo.basis.com.br/browse/IBAMA-2464" xr:uid="{00000000-0004-0000-0100-0000B0000000}"/>
    <hyperlink ref="A179" r:id="rId178" display="https://sgo.basis.com.br/browse/IBAMA-2460" xr:uid="{00000000-0004-0000-0100-0000B1000000}"/>
    <hyperlink ref="A180" r:id="rId179" display="https://sgo.basis.com.br/browse/IBAMA-2463" xr:uid="{00000000-0004-0000-0100-0000B2000000}"/>
    <hyperlink ref="A181" r:id="rId180" display="https://sgo.basis.com.br/browse/IBAMA-2441" xr:uid="{00000000-0004-0000-0100-0000B3000000}"/>
    <hyperlink ref="A182" r:id="rId181" display="https://sgo.basis.com.br/browse/IBAMA-2439" xr:uid="{00000000-0004-0000-0100-0000B4000000}"/>
    <hyperlink ref="A183" r:id="rId182" display="https://sgo.basis.com.br/browse/IBAMA-2438" xr:uid="{00000000-0004-0000-0100-0000B5000000}"/>
    <hyperlink ref="A184" r:id="rId183" display="https://sgo.basis.com.br/browse/IBAMA-2433" xr:uid="{00000000-0004-0000-0100-0000B6000000}"/>
    <hyperlink ref="A185" r:id="rId184" display="https://sgo.basis.com.br/browse/IBAMA-2436" xr:uid="{00000000-0004-0000-0100-0000B7000000}"/>
    <hyperlink ref="A186" r:id="rId185" display="https://sgo.basis.com.br/browse/IBAMA-2434" xr:uid="{00000000-0004-0000-0100-0000B8000000}"/>
    <hyperlink ref="A187" r:id="rId186" display="https://sgo.basis.com.br/browse/IBAMA-2443" xr:uid="{00000000-0004-0000-0100-0000B9000000}"/>
    <hyperlink ref="A188" r:id="rId187" display="https://sgo.basis.com.br/browse/IBAMA-2442" xr:uid="{00000000-0004-0000-0100-0000BA000000}"/>
    <hyperlink ref="A189" r:id="rId188" display="https://sgo.basis.com.br/browse/IBAMA-2440" xr:uid="{00000000-0004-0000-0100-0000BB000000}"/>
    <hyperlink ref="A190" r:id="rId189" display="https://sgo.basis.com.br/browse/IBAMA-2423" xr:uid="{00000000-0004-0000-0100-0000BC000000}"/>
    <hyperlink ref="A191" r:id="rId190" display="https://sgo.basis.com.br/browse/IBAMA-2430" xr:uid="{00000000-0004-0000-0100-0000BD000000}"/>
    <hyperlink ref="A192" r:id="rId191" display="https://sgo.basis.com.br/browse/IBAMA-2410" xr:uid="{00000000-0004-0000-0100-0000BE000000}"/>
    <hyperlink ref="A193" r:id="rId192" display="https://sgo.basis.com.br/browse/IBAMA-2432" xr:uid="{00000000-0004-0000-0100-0000BF000000}"/>
    <hyperlink ref="A194" r:id="rId193" display="https://sgo.basis.com.br/browse/IBAMA-2426" xr:uid="{00000000-0004-0000-0100-0000C0000000}"/>
    <hyperlink ref="A195" r:id="rId194" display="https://sgo.basis.com.br/browse/IBAMA-2427" xr:uid="{00000000-0004-0000-0100-0000C1000000}"/>
    <hyperlink ref="A196" r:id="rId195" display="https://sgo.basis.com.br/browse/IBAMA-2424" xr:uid="{00000000-0004-0000-0100-0000C2000000}"/>
    <hyperlink ref="A197" r:id="rId196" display="https://sgo.basis.com.br/browse/IBAMA-2409" xr:uid="{00000000-0004-0000-0100-0000C3000000}"/>
    <hyperlink ref="A198" r:id="rId197" display="https://sgo.basis.com.br/browse/IBAMA-2428" xr:uid="{00000000-0004-0000-0100-0000C4000000}"/>
    <hyperlink ref="A199" r:id="rId198" display="https://sgo.basis.com.br/browse/IBAMA-1790" xr:uid="{00000000-0004-0000-0100-0000C5000000}"/>
    <hyperlink ref="A200" r:id="rId199" display="https://sgo.basis.com.br/browse/IBAMA-1721" xr:uid="{00000000-0004-0000-0100-0000C6000000}"/>
    <hyperlink ref="A201" r:id="rId200" display="https://sgo.basis.com.br/browse/IBAMA-1720" xr:uid="{00000000-0004-0000-0100-0000C7000000}"/>
    <hyperlink ref="A202" r:id="rId201" display="https://sgo.basis.com.br/browse/IBAMA-2114" xr:uid="{00000000-0004-0000-0100-0000C8000000}"/>
    <hyperlink ref="A203" r:id="rId202" display="https://sgo.basis.com.br/browse/FUNDACENTRO-690" xr:uid="{00000000-0004-0000-0100-0000C9000000}"/>
    <hyperlink ref="A204" r:id="rId203" display="https://sgo.basis.com.br/browse/FUNDACENTRO-719" xr:uid="{00000000-0004-0000-0100-0000CA000000}"/>
    <hyperlink ref="A205" r:id="rId204" display="https://sgo.basis.com.br/browse/FUNDACENTRO-497" xr:uid="{00000000-0004-0000-0100-0000CB000000}"/>
    <hyperlink ref="A206" r:id="rId205" display="https://sgo.basis.com.br/browse/FUNDACENTRO-555" xr:uid="{00000000-0004-0000-0100-0000CC000000}"/>
    <hyperlink ref="A207" r:id="rId206" display="https://sgo.basis.com.br/browse/FUNDACENTRO-556" xr:uid="{00000000-0004-0000-0100-0000CD000000}"/>
    <hyperlink ref="A208" r:id="rId207" display="https://sgo.basis.com.br/browse/FUNDACENTRO-490" xr:uid="{00000000-0004-0000-0100-0000CE000000}"/>
    <hyperlink ref="A209" r:id="rId208" display="https://sgo.basis.com.br/browse/FUNDACENTRO-491" xr:uid="{00000000-0004-0000-0100-0000CF000000}"/>
    <hyperlink ref="A210" r:id="rId209" display="https://sgo.basis.com.br/browse/FUNDACENTRO-249" xr:uid="{00000000-0004-0000-0100-0000D0000000}"/>
    <hyperlink ref="A211" r:id="rId210" display="https://sgo.basis.com.br/browse/FUNDACENTRO-495" xr:uid="{00000000-0004-0000-0100-0000D1000000}"/>
    <hyperlink ref="A212" r:id="rId211" display="https://sgo.basis.com.br/browse/FUNDACENTRO-489" xr:uid="{00000000-0004-0000-0100-0000D2000000}"/>
    <hyperlink ref="A213" r:id="rId212" display="https://sgo.basis.com.br/browse/FUNDACENTRO-492" xr:uid="{00000000-0004-0000-0100-0000D3000000}"/>
    <hyperlink ref="A214" r:id="rId213" display="https://sgo.basis.com.br/browse/FUNDACENTRO-439" xr:uid="{00000000-0004-0000-0100-0000D4000000}"/>
    <hyperlink ref="A215" r:id="rId214" display="https://sgo.basis.com.br/browse/FUNDACENTRO-493" xr:uid="{00000000-0004-0000-0100-0000D5000000}"/>
    <hyperlink ref="A216" r:id="rId215" display="https://sgo.basis.com.br/browse/FUNDACENTRO-581" xr:uid="{00000000-0004-0000-0100-0000D6000000}"/>
    <hyperlink ref="A217" r:id="rId216" display="https://sgo.basis.com.br/browse/FUNDACENTRO-558" xr:uid="{00000000-0004-0000-0100-0000D7000000}"/>
    <hyperlink ref="A218" r:id="rId217" display="https://sgo.basis.com.br/browse/FUNDACENTRO-194" xr:uid="{00000000-0004-0000-0100-0000D8000000}"/>
    <hyperlink ref="A219" r:id="rId218" display="https://sgo.basis.com.br/browse/FUNDACENTRO-178" xr:uid="{00000000-0004-0000-0100-0000D9000000}"/>
    <hyperlink ref="A220" r:id="rId219" display="https://sgo.basis.com.br/browse/FUNDACENTRO-156" xr:uid="{00000000-0004-0000-0100-0000DA000000}"/>
    <hyperlink ref="A221" r:id="rId220" display="https://sgo.basis.com.br/browse/FUNDACENTRO-109" xr:uid="{00000000-0004-0000-0100-0000DB000000}"/>
    <hyperlink ref="A222" r:id="rId221" display="https://sgo.basis.com.br/browse/FUNDACENTRO-494" xr:uid="{00000000-0004-0000-0100-0000DC000000}"/>
    <hyperlink ref="A223" r:id="rId222" display="https://sgo.basis.com.br/browse/FUNDACENTRO-124" xr:uid="{00000000-0004-0000-0100-0000DD000000}"/>
    <hyperlink ref="A224" r:id="rId223" display="https://sgo.basis.com.br/browse/FUNDACENTRO-127" xr:uid="{00000000-0004-0000-0100-0000DE000000}"/>
    <hyperlink ref="A225" r:id="rId224" display="https://sgo.basis.com.br/browse/FUNDACENTRO-47" xr:uid="{00000000-0004-0000-0100-0000DF000000}"/>
    <hyperlink ref="A226" r:id="rId225" display="https://sgo.basis.com.br/browse/FUNDACENTRO-43" xr:uid="{00000000-0004-0000-0100-0000E0000000}"/>
    <hyperlink ref="A227" r:id="rId226" display="https://sgo.basis.com.br/browse/FUNDACENTRO-44" xr:uid="{00000000-0004-0000-0100-0000E1000000}"/>
    <hyperlink ref="A228" r:id="rId227" display="https://sgo.basis.com.br/browse/FUNDACENTRO-57" xr:uid="{00000000-0004-0000-0100-0000E2000000}"/>
    <hyperlink ref="A229" r:id="rId228" display="https://sgo.basis.com.br/browse/FUNDACENTRO-60" xr:uid="{00000000-0004-0000-0100-0000E3000000}"/>
    <hyperlink ref="A230" r:id="rId229" display="https://sgo.basis.com.br/browse/FUNDACENTRO-52" xr:uid="{00000000-0004-0000-0100-0000E4000000}"/>
    <hyperlink ref="A231" r:id="rId230" display="https://sgo.basis.com.br/browse/FUNDACENTRO-51" xr:uid="{00000000-0004-0000-0100-0000E5000000}"/>
    <hyperlink ref="A232" r:id="rId231" display="https://sgo.basis.com.br/browse/FUNDACENTRO-72" xr:uid="{00000000-0004-0000-0100-0000E6000000}"/>
    <hyperlink ref="A233" r:id="rId232" display="https://sgo.basis.com.br/browse/FUNDACENTRO-70" xr:uid="{00000000-0004-0000-0100-0000E7000000}"/>
    <hyperlink ref="A234" r:id="rId233" display="https://sgo.basis.com.br/browse/FUNDACENTRO-66" xr:uid="{00000000-0004-0000-0100-0000E8000000}"/>
    <hyperlink ref="A235" r:id="rId234" display="https://sgo.basis.com.br/browse/FUNDACENTRO-63" xr:uid="{00000000-0004-0000-0100-0000E9000000}"/>
    <hyperlink ref="A236" r:id="rId235" display="https://sgo.basis.com.br/browse/FUNDACENTRO-34" xr:uid="{00000000-0004-0000-0100-0000EA000000}"/>
    <hyperlink ref="A237" r:id="rId236" display="https://sgo.basis.com.br/browse/FUNDACENTRO-11" xr:uid="{00000000-0004-0000-0100-0000EB000000}"/>
    <hyperlink ref="A238" r:id="rId237" display="https://sgo.basis.com.br/browse/FUNDACENTRO-39" xr:uid="{00000000-0004-0000-0100-0000EC000000}"/>
    <hyperlink ref="A239" r:id="rId238" display="https://sgo.basis.com.br/browse/FUNDACENTRO-103" xr:uid="{00000000-0004-0000-0100-0000ED000000}"/>
    <hyperlink ref="A240" r:id="rId239" display="https://sgo.basis.com.br/browse/FUNDACENTRO-818" xr:uid="{00000000-0004-0000-0100-0000EE000000}"/>
    <hyperlink ref="A241" r:id="rId240" display="https://sgo.basis.com.br/browse/FUNDACENTRO-846" xr:uid="{00000000-0004-0000-0100-0000EF000000}"/>
    <hyperlink ref="A242" r:id="rId241" display="https://sgo.basis.com.br/browse/FUNDACENTRO-2" xr:uid="{00000000-0004-0000-0100-0000F0000000}"/>
    <hyperlink ref="A243" r:id="rId242" display="https://sgo.basis.com.br/browse/FUNDACENTRO-79" xr:uid="{00000000-0004-0000-0100-0000F1000000}"/>
    <hyperlink ref="A244" r:id="rId243" display="https://sgo.basis.com.br/browse/FUNDACENTRO-608" xr:uid="{00000000-0004-0000-0100-0000F2000000}"/>
    <hyperlink ref="A245" r:id="rId244" display="https://sgo.basis.com.br/browse/FUNDACENTRO-16" xr:uid="{00000000-0004-0000-0100-0000F3000000}"/>
    <hyperlink ref="A246" r:id="rId245" display="https://sgo.basis.com.br/browse/FUNDACENTRO-759" xr:uid="{00000000-0004-0000-0100-0000F4000000}"/>
    <hyperlink ref="A247" r:id="rId246" display="https://sgo.basis.com.br/browse/FUNDACENTRO-995" xr:uid="{00000000-0004-0000-0100-0000F5000000}"/>
    <hyperlink ref="A248" r:id="rId247" display="https://sgo.basis.com.br/browse/FUNDACENTRO-651" xr:uid="{00000000-0004-0000-0100-0000F6000000}"/>
    <hyperlink ref="A249" r:id="rId248" display="https://sgo.basis.com.br/browse/FUNDACENTRO-14" xr:uid="{00000000-0004-0000-0100-0000F7000000}"/>
    <hyperlink ref="A250" r:id="rId249" display="https://sgo.basis.com.br/browse/FUNDACENTRO-888" xr:uid="{00000000-0004-0000-0100-0000F8000000}"/>
    <hyperlink ref="A251" r:id="rId250" display="https://sgo.basis.com.br/browse/FUNDACENTRO-5" xr:uid="{00000000-0004-0000-0100-0000F9000000}"/>
    <hyperlink ref="A252" r:id="rId251" display="https://sgo.basis.com.br/browse/FUNASA-5235" xr:uid="{00000000-0004-0000-0100-0000FA000000}"/>
    <hyperlink ref="A253" r:id="rId252" display="https://sgo.basis.com.br/browse/FUNASA-5144" xr:uid="{00000000-0004-0000-0100-0000FB000000}"/>
    <hyperlink ref="A254" r:id="rId253" display="https://sgo.basis.com.br/browse/FUNASA-5283" xr:uid="{00000000-0004-0000-0100-0000FC000000}"/>
    <hyperlink ref="A255" r:id="rId254" display="https://sgo.basis.com.br/browse/FUNASA-5057" xr:uid="{00000000-0004-0000-0100-0000FD000000}"/>
    <hyperlink ref="A256" r:id="rId255" display="https://sgo.basis.com.br/browse/FUNASA-5058" xr:uid="{00000000-0004-0000-0100-0000FE000000}"/>
    <hyperlink ref="A257" r:id="rId256" display="https://sgo.basis.com.br/browse/FUNASA-5438" xr:uid="{00000000-0004-0000-0100-0000FF000000}"/>
    <hyperlink ref="A258" r:id="rId257" display="https://sgo.basis.com.br/browse/FUNASA-5349" xr:uid="{00000000-0004-0000-0100-000000010000}"/>
    <hyperlink ref="A259" r:id="rId258" display="https://sgo.basis.com.br/browse/FUNASA-4930" xr:uid="{00000000-0004-0000-0100-000001010000}"/>
    <hyperlink ref="A260" r:id="rId259" display="https://sgo.basis.com.br/browse/FUNASA-4786" xr:uid="{00000000-0004-0000-0100-000002010000}"/>
    <hyperlink ref="A261" r:id="rId260" display="https://sgo.basis.com.br/browse/FUNASA-4783" xr:uid="{00000000-0004-0000-0100-000003010000}"/>
    <hyperlink ref="A262" r:id="rId261" display="https://sgo.basis.com.br/browse/FUNASA-4784" xr:uid="{00000000-0004-0000-0100-000004010000}"/>
    <hyperlink ref="A263" r:id="rId262" display="https://sgo.basis.com.br/browse/FUNASA-4782" xr:uid="{00000000-0004-0000-0100-000005010000}"/>
    <hyperlink ref="A264" r:id="rId263" display="https://sgo.basis.com.br/browse/FUNASA-4781" xr:uid="{00000000-0004-0000-0100-000006010000}"/>
    <hyperlink ref="A265" r:id="rId264" display="https://sgo.basis.com.br/browse/FUNASA-4828" xr:uid="{00000000-0004-0000-0100-000007010000}"/>
    <hyperlink ref="A266" r:id="rId265" display="https://sgo.basis.com.br/browse/FUNASA-4527" xr:uid="{00000000-0004-0000-0100-000008010000}"/>
    <hyperlink ref="A267" r:id="rId266" display="https://sgo.basis.com.br/browse/FUNASA-4212" xr:uid="{00000000-0004-0000-0100-000009010000}"/>
    <hyperlink ref="A268" r:id="rId267" display="https://sgo.basis.com.br/browse/FUNASA-1001" xr:uid="{00000000-0004-0000-0100-00000A010000}"/>
    <hyperlink ref="A269" r:id="rId268" display="https://sgo.basis.com.br/browse/FUNASA-3190" xr:uid="{00000000-0004-0000-0100-00000B010000}"/>
    <hyperlink ref="A270" r:id="rId269" display="https://sgo.basis.com.br/browse/FUNASA-6049" xr:uid="{00000000-0004-0000-0100-00000C010000}"/>
    <hyperlink ref="A271" r:id="rId270" display="https://sgo.basis.com.br/browse/FUNASA-2676" xr:uid="{00000000-0004-0000-0100-00000D010000}"/>
    <hyperlink ref="A272" r:id="rId271" display="https://sgo.basis.com.br/browse/FUNASA-5532" xr:uid="{00000000-0004-0000-0100-00000E010000}"/>
    <hyperlink ref="A273" r:id="rId272" display="https://sgo.basis.com.br/browse/FUNASA-5531" xr:uid="{00000000-0004-0000-0100-00000F010000}"/>
    <hyperlink ref="A274" r:id="rId273" display="https://sgo.basis.com.br/browse/FUNASA-1180" xr:uid="{00000000-0004-0000-0100-000010010000}"/>
    <hyperlink ref="A275" r:id="rId274" display="https://sgo.basis.com.br/browse/FUNASA-4829" xr:uid="{00000000-0004-0000-0100-000011010000}"/>
    <hyperlink ref="A276" r:id="rId275" display="https://sgo.basis.com.br/browse/FUNASA-2359" xr:uid="{00000000-0004-0000-0100-000012010000}"/>
    <hyperlink ref="A277" r:id="rId276" display="https://sgo.basis.com.br/browse/FUNASA-1003" xr:uid="{00000000-0004-0000-0100-000013010000}"/>
    <hyperlink ref="A278" r:id="rId277" display="https://sgo.basis.com.br/browse/FUNASA-1002" xr:uid="{00000000-0004-0000-0100-000014010000}"/>
    <hyperlink ref="A279" r:id="rId278" display="https://sgo.basis.com.br/browse/FUNASA-999" xr:uid="{00000000-0004-0000-0100-000015010000}"/>
    <hyperlink ref="A280" r:id="rId279" display="https://sgo.basis.com.br/browse/FUNASA-1012" xr:uid="{00000000-0004-0000-0100-000016010000}"/>
    <hyperlink ref="A281" r:id="rId280" display="https://sgo.basis.com.br/browse/FUNASA-1000" xr:uid="{00000000-0004-0000-0100-000017010000}"/>
    <hyperlink ref="A282" r:id="rId281" display="https://sgo.basis.com.br/browse/FUNASA-998" xr:uid="{00000000-0004-0000-0100-000018010000}"/>
    <hyperlink ref="A283" r:id="rId282" display="https://sgo.basis.com.br/browse/FUNASA-925" xr:uid="{00000000-0004-0000-0100-000019010000}"/>
    <hyperlink ref="A284" r:id="rId283" display="https://sgo.basis.com.br/browse/FUNASA-929" xr:uid="{00000000-0004-0000-0100-00001A010000}"/>
    <hyperlink ref="A285" r:id="rId284" display="https://sgo.basis.com.br/browse/FUNASA-926" xr:uid="{00000000-0004-0000-0100-00001B010000}"/>
    <hyperlink ref="A286" r:id="rId285" display="https://sgo.basis.com.br/browse/FUNASA-924" xr:uid="{00000000-0004-0000-0100-00001C010000}"/>
    <hyperlink ref="A287" r:id="rId286" display="https://sgo.basis.com.br/browse/FUNASA-927" xr:uid="{00000000-0004-0000-0100-00001D010000}"/>
    <hyperlink ref="A288" r:id="rId287" display="https://sgo.basis.com.br/browse/FUNASA-928" xr:uid="{00000000-0004-0000-0100-00001E010000}"/>
    <hyperlink ref="A289" r:id="rId288" display="https://sgo.basis.com.br/browse/FUNASA-921" xr:uid="{00000000-0004-0000-0100-00001F010000}"/>
    <hyperlink ref="A290" r:id="rId289" display="https://sgo.basis.com.br/browse/FUNASA-922" xr:uid="{00000000-0004-0000-0100-000020010000}"/>
    <hyperlink ref="A291" r:id="rId290" display="https://sgo.basis.com.br/browse/FUNASA-923" xr:uid="{00000000-0004-0000-0100-000021010000}"/>
    <hyperlink ref="A292" r:id="rId291" display="https://sgo.basis.com.br/browse/FUNASA-479" xr:uid="{00000000-0004-0000-0100-000022010000}"/>
    <hyperlink ref="A293" r:id="rId292" display="https://sgo.basis.com.br/browse/FUNASA-490" xr:uid="{00000000-0004-0000-0100-000023010000}"/>
    <hyperlink ref="A294" r:id="rId293" display="https://sgo.basis.com.br/browse/FUNASA-914" xr:uid="{00000000-0004-0000-0100-000024010000}"/>
    <hyperlink ref="A295" r:id="rId294" display="https://sgo.basis.com.br/browse/FUNASA-917" xr:uid="{00000000-0004-0000-0100-000025010000}"/>
    <hyperlink ref="A296" r:id="rId295" display="https://sgo.basis.com.br/browse/FUNASA-920" xr:uid="{00000000-0004-0000-0100-000026010000}"/>
    <hyperlink ref="A297" r:id="rId296" display="https://sgo.basis.com.br/browse/FUNASA-915" xr:uid="{00000000-0004-0000-0100-000027010000}"/>
    <hyperlink ref="A298" r:id="rId297" display="https://sgo.basis.com.br/browse/FUNASA-916" xr:uid="{00000000-0004-0000-0100-000028010000}"/>
    <hyperlink ref="A299" r:id="rId298" display="https://sgo.basis.com.br/browse/FUNASA-919" xr:uid="{00000000-0004-0000-0100-000029010000}"/>
    <hyperlink ref="A300" r:id="rId299" display="https://sgo.basis.com.br/browse/FUNASA-558" xr:uid="{00000000-0004-0000-0100-00002A010000}"/>
    <hyperlink ref="A301" r:id="rId300" display="https://sgo.basis.com.br/browse/FUNASA-6232" xr:uid="{00000000-0004-0000-0100-00002B010000}"/>
    <hyperlink ref="A302" r:id="rId301" display="https://sgo.basis.com.br/browse/FUNASA-6350" xr:uid="{00000000-0004-0000-0100-00002C010000}"/>
    <hyperlink ref="A303" r:id="rId302" display="https://sgo.basis.com.br/browse/FUNASA-6083" xr:uid="{00000000-0004-0000-0100-00002D010000}"/>
    <hyperlink ref="A304" r:id="rId303" display="https://sgo.basis.com.br/browse/FNDE-2256" xr:uid="{00000000-0004-0000-0100-00002E010000}"/>
    <hyperlink ref="A305" r:id="rId304" display="https://sgo.basis.com.br/browse/FNDE-2985" xr:uid="{00000000-0004-0000-0100-00002F010000}"/>
    <hyperlink ref="A306" r:id="rId305" display="https://sgo.basis.com.br/browse/FNDE-2000" xr:uid="{00000000-0004-0000-0100-000030010000}"/>
    <hyperlink ref="A307" r:id="rId306" display="https://sgo.basis.com.br/browse/FNDE-1077" xr:uid="{00000000-0004-0000-0100-000031010000}"/>
    <hyperlink ref="A308" r:id="rId307" display="https://sgo.basis.com.br/browse/FNDE-40" xr:uid="{00000000-0004-0000-0100-000032010000}"/>
    <hyperlink ref="A309" r:id="rId308" display="https://sgo.basis.com.br/browse/FNDE-36" xr:uid="{00000000-0004-0000-0100-000033010000}"/>
    <hyperlink ref="A310" r:id="rId309" display="https://sgo.basis.com.br/browse/FNDE-35" xr:uid="{00000000-0004-0000-0100-000034010000}"/>
    <hyperlink ref="A311" r:id="rId310" display="https://sgo.basis.com.br/browse/FNDE-43" xr:uid="{00000000-0004-0000-0100-000035010000}"/>
    <hyperlink ref="A312" r:id="rId311" display="https://sgo.basis.com.br/browse/FNDE-41" xr:uid="{00000000-0004-0000-0100-000036010000}"/>
    <hyperlink ref="A313" r:id="rId312" display="https://sgo.basis.com.br/browse/FNDE-42" xr:uid="{00000000-0004-0000-0100-000037010000}"/>
    <hyperlink ref="A314" r:id="rId313" display="https://sgo.basis.com.br/browse/FNDE-39" xr:uid="{00000000-0004-0000-0100-000038010000}"/>
    <hyperlink ref="A315" r:id="rId314" display="https://sgo.basis.com.br/browse/FNDE-38" xr:uid="{00000000-0004-0000-0100-000039010000}"/>
    <hyperlink ref="A316" r:id="rId315" display="https://sgo.basis.com.br/browse/FNDE-37" xr:uid="{00000000-0004-0000-0100-00003A010000}"/>
    <hyperlink ref="A317" r:id="rId316" display="https://sgo.basis.com.br/browse/FNDE-12" xr:uid="{00000000-0004-0000-0100-00003B010000}"/>
    <hyperlink ref="A318" r:id="rId317" display="https://sgo.basis.com.br/browse/FNDE-11" xr:uid="{00000000-0004-0000-0100-00003C010000}"/>
    <hyperlink ref="A319" r:id="rId318" display="https://sgo.basis.com.br/browse/FNDE-10" xr:uid="{00000000-0004-0000-0100-00003D010000}"/>
    <hyperlink ref="A320" r:id="rId319" display="https://sgo.basis.com.br/browse/FNDE-21" xr:uid="{00000000-0004-0000-0100-00003E010000}"/>
    <hyperlink ref="A321" r:id="rId320" display="https://sgo.basis.com.br/browse/FNDE-25" xr:uid="{00000000-0004-0000-0100-00003F010000}"/>
    <hyperlink ref="A322" r:id="rId321" display="https://sgo.basis.com.br/browse/FNDE-23" xr:uid="{00000000-0004-0000-0100-000040010000}"/>
    <hyperlink ref="A323" r:id="rId322" display="https://sgo.basis.com.br/browse/FNDE-22" xr:uid="{00000000-0004-0000-0100-000041010000}"/>
    <hyperlink ref="A324" r:id="rId323" display="https://sgo.basis.com.br/browse/FNDE-26" xr:uid="{00000000-0004-0000-0100-000042010000}"/>
    <hyperlink ref="A325" r:id="rId324" display="https://sgo.basis.com.br/browse/FNDE-24" xr:uid="{00000000-0004-0000-0100-000043010000}"/>
    <hyperlink ref="A326" r:id="rId325" display="https://sgo.basis.com.br/browse/FNDE-28" xr:uid="{00000000-0004-0000-0100-000044010000}"/>
    <hyperlink ref="A327" r:id="rId326" display="https://sgo.basis.com.br/browse/FNDE-27" xr:uid="{00000000-0004-0000-0100-000045010000}"/>
    <hyperlink ref="A328" r:id="rId327" display="https://sgo.basis.com.br/browse/FNDE-45" xr:uid="{00000000-0004-0000-0100-000046010000}"/>
    <hyperlink ref="A329" r:id="rId328" display="https://sgo.basis.com.br/browse/FNDE-51" xr:uid="{00000000-0004-0000-0100-000047010000}"/>
    <hyperlink ref="A330" r:id="rId329" display="https://sgo.basis.com.br/browse/FNDE-46" xr:uid="{00000000-0004-0000-0100-000048010000}"/>
    <hyperlink ref="A331" r:id="rId330" display="https://sgo.basis.com.br/browse/FNDE-49" xr:uid="{00000000-0004-0000-0100-000049010000}"/>
    <hyperlink ref="A332" r:id="rId331" display="https://sgo.basis.com.br/browse/FNDE-44" xr:uid="{00000000-0004-0000-0100-00004A010000}"/>
    <hyperlink ref="A333" r:id="rId332" display="https://sgo.basis.com.br/browse/FNDE-50" xr:uid="{00000000-0004-0000-0100-00004B010000}"/>
    <hyperlink ref="A334" r:id="rId333" display="https://sgo.basis.com.br/browse/FNDE-48" xr:uid="{00000000-0004-0000-0100-00004C010000}"/>
    <hyperlink ref="A335" r:id="rId334" display="https://sgo.basis.com.br/browse/FNDE-47" xr:uid="{00000000-0004-0000-0100-00004D010000}"/>
    <hyperlink ref="A336" r:id="rId335" display="https://sgo.basis.com.br/browse/FNDE-14" xr:uid="{00000000-0004-0000-0100-00004E010000}"/>
    <hyperlink ref="A337" r:id="rId336" display="https://sgo.basis.com.br/browse/FNDE-15" xr:uid="{00000000-0004-0000-0100-00004F010000}"/>
    <hyperlink ref="A338" r:id="rId337" display="https://sgo.basis.com.br/browse/FNDE-20" xr:uid="{00000000-0004-0000-0100-000050010000}"/>
    <hyperlink ref="A339" r:id="rId338" display="https://sgo.basis.com.br/browse/FNDE-19" xr:uid="{00000000-0004-0000-0100-000051010000}"/>
    <hyperlink ref="A340" r:id="rId339" display="https://sgo.basis.com.br/browse/FNDE-13" xr:uid="{00000000-0004-0000-0100-000052010000}"/>
    <hyperlink ref="A341" r:id="rId340" display="https://sgo.basis.com.br/browse/FNDE-18" xr:uid="{00000000-0004-0000-0100-000053010000}"/>
    <hyperlink ref="A342" r:id="rId341" display="https://sgo.basis.com.br/browse/FNDE-16" xr:uid="{00000000-0004-0000-0100-000054010000}"/>
    <hyperlink ref="A343" r:id="rId342" display="https://sgo.basis.com.br/browse/FNDE-17" xr:uid="{00000000-0004-0000-0100-000055010000}"/>
    <hyperlink ref="A344" r:id="rId343" display="https://sgo.basis.com.br/browse/FNDE-4" xr:uid="{00000000-0004-0000-0100-000056010000}"/>
    <hyperlink ref="A345" r:id="rId344" display="https://sgo.basis.com.br/browse/FNDE-34" xr:uid="{00000000-0004-0000-0100-000057010000}"/>
    <hyperlink ref="A346" r:id="rId345" display="https://sgo.basis.com.br/browse/FNDE-29" xr:uid="{00000000-0004-0000-0100-000058010000}"/>
    <hyperlink ref="A347" r:id="rId346" display="https://sgo.basis.com.br/browse/FNDE-31" xr:uid="{00000000-0004-0000-0100-000059010000}"/>
    <hyperlink ref="A348" r:id="rId347" display="https://sgo.basis.com.br/browse/FNDE-33" xr:uid="{00000000-0004-0000-0100-00005A010000}"/>
    <hyperlink ref="A349" r:id="rId348" display="https://sgo.basis.com.br/browse/FNDE-30" xr:uid="{00000000-0004-0000-0100-00005B010000}"/>
    <hyperlink ref="A350" r:id="rId349" display="https://sgo.basis.com.br/browse/FNDE-32" xr:uid="{00000000-0004-0000-0100-00005C010000}"/>
    <hyperlink ref="A351" r:id="rId350" display="https://sgo.basis.com.br/browse/FNDE-6" xr:uid="{00000000-0004-0000-0100-00005D010000}"/>
    <hyperlink ref="A352" r:id="rId351" display="https://sgo.basis.com.br/browse/FNDE-7" xr:uid="{00000000-0004-0000-0100-00005E010000}"/>
    <hyperlink ref="A353" r:id="rId352" display="https://sgo.basis.com.br/browse/FNDE-405" xr:uid="{00000000-0004-0000-0100-00005F010000}"/>
    <hyperlink ref="A354" r:id="rId353" display="https://sgo.basis.com.br/browse/FNDE-216" xr:uid="{00000000-0004-0000-0100-000060010000}"/>
    <hyperlink ref="A355" r:id="rId354" display="https://sgo.basis.com.br/browse/FNDE-750" xr:uid="{00000000-0004-0000-0100-000061010000}"/>
    <hyperlink ref="A356" r:id="rId355" display="https://sgo.basis.com.br/browse/FNDE-9" xr:uid="{00000000-0004-0000-0100-000062010000}"/>
    <hyperlink ref="A357" r:id="rId356" display="https://sgo.basis.com.br/browse/FNDE-8" xr:uid="{00000000-0004-0000-0100-000063010000}"/>
    <hyperlink ref="A358" r:id="rId357" display="https://sgo.basis.com.br/browse/FNDE-5022" xr:uid="{00000000-0004-0000-0100-000064010000}"/>
    <hyperlink ref="A359" r:id="rId358" display="https://sgo.basis.com.br/browse/FNDE-1244" xr:uid="{00000000-0004-0000-0100-000065010000}"/>
    <hyperlink ref="A360" r:id="rId359" display="https://sgo.basis.com.br/browse/FNDE-6142" xr:uid="{00000000-0004-0000-0100-000066010000}"/>
    <hyperlink ref="A361" r:id="rId360" display="https://sgo.basis.com.br/browse/FNDE-6049" xr:uid="{00000000-0004-0000-0100-000067010000}"/>
    <hyperlink ref="A362" r:id="rId361" display="https://sgo.basis.com.br/browse/FNDE-6106" xr:uid="{00000000-0004-0000-0100-000068010000}"/>
    <hyperlink ref="A363" r:id="rId362" display="https://sgo.basis.com.br/browse/FNDE-5050" xr:uid="{00000000-0004-0000-0100-000069010000}"/>
    <hyperlink ref="A364" r:id="rId363" display="https://sgo.basis.com.br/browse/FNDE-5023" xr:uid="{00000000-0004-0000-0100-00006A010000}"/>
    <hyperlink ref="A365" r:id="rId364" display="https://sgo.basis.com.br/browse/FNDE-5021" xr:uid="{00000000-0004-0000-0100-00006B010000}"/>
    <hyperlink ref="A366" r:id="rId365" display="https://sgo.basis.com.br/browse/FNDE-5964" xr:uid="{00000000-0004-0000-0100-00006C010000}"/>
    <hyperlink ref="A367" r:id="rId366" display="https://sgo.basis.com.br/browse/FNDE-7146" xr:uid="{00000000-0004-0000-0100-00006D010000}"/>
    <hyperlink ref="A368" r:id="rId367" display="https://sgo.basis.com.br/browse/FNDE-5981" xr:uid="{00000000-0004-0000-0100-00006E010000}"/>
    <hyperlink ref="A369" r:id="rId368" display="https://sgo.basis.com.br/browse/EBDGP032018-4" xr:uid="{00000000-0004-0000-0100-00006F010000}"/>
    <hyperlink ref="A370" r:id="rId369" display="https://sgo.basis.com.br/browse/EBDCT32017-10" xr:uid="{00000000-0004-0000-0100-000070010000}"/>
    <hyperlink ref="A371" r:id="rId370" display="https://sgo.basis.com.br/browse/EBDCT32017-103" xr:uid="{00000000-0004-0000-0100-000071010000}"/>
    <hyperlink ref="A372" r:id="rId371" display="https://sgo.basis.com.br/browse/EBDCT32017-3" xr:uid="{00000000-0004-0000-0100-000072010000}"/>
    <hyperlink ref="A373" r:id="rId372" display="https://sgo.basis.com.br/browse/EBDCT32017-6" xr:uid="{00000000-0004-0000-0100-000073010000}"/>
    <hyperlink ref="A374" r:id="rId373" display="https://sgo.basis.com.br/browse/EBDCT32017-5" xr:uid="{00000000-0004-0000-0100-000074010000}"/>
    <hyperlink ref="A375" r:id="rId374" display="https://sgo.basis.com.br/browse/EBDCT32017-7" xr:uid="{00000000-0004-0000-0100-000075010000}"/>
    <hyperlink ref="A376" r:id="rId375" display="https://sgo.basis.com.br/browse/EBDCT32017-12" xr:uid="{00000000-0004-0000-0100-000076010000}"/>
    <hyperlink ref="A377" r:id="rId376" display="https://sgo.basis.com.br/browse/EBDCT32017-8" xr:uid="{00000000-0004-0000-0100-000077010000}"/>
    <hyperlink ref="A378" r:id="rId377" display="https://sgo.basis.com.br/browse/EBDCT32017-11" xr:uid="{00000000-0004-0000-0100-000078010000}"/>
    <hyperlink ref="A379" r:id="rId378" display="https://sgo.basis.com.br/browse/EBCOLOG1372017-2" xr:uid="{00000000-0004-0000-0100-000079010000}"/>
    <hyperlink ref="A380" r:id="rId379" display="https://sgo.basis.com.br/browse/EBCOLOG-23" xr:uid="{00000000-0004-0000-0100-00007A010000}"/>
    <hyperlink ref="A381" r:id="rId380" display="https://sgo.basis.com.br/browse/EB-3" xr:uid="{00000000-0004-0000-0100-00007B010000}"/>
    <hyperlink ref="A382" r:id="rId381" display="https://sgo.basis.com.br/browse/CNJ-2" xr:uid="{00000000-0004-0000-0100-00007C010000}"/>
    <hyperlink ref="A383" r:id="rId382" display="https://sgo.basis.com.br/browse/CNJ-812" xr:uid="{00000000-0004-0000-0100-00007D010000}"/>
    <hyperlink ref="A384" r:id="rId383" display="https://sgo.basis.com.br/browse/CNJ-534" xr:uid="{00000000-0004-0000-0100-00007E010000}"/>
    <hyperlink ref="A385" r:id="rId384" display="https://sgo.basis.com.br/browse/CNJ-561" xr:uid="{00000000-0004-0000-0100-00007F010000}"/>
    <hyperlink ref="A386" r:id="rId385" display="https://sgo.basis.com.br/browse/CNJ-196" xr:uid="{00000000-0004-0000-0100-000080010000}"/>
    <hyperlink ref="A387" r:id="rId386" display="https://sgo.basis.com.br/browse/CNJ-337" xr:uid="{00000000-0004-0000-0100-000081010000}"/>
    <hyperlink ref="A388" r:id="rId387" display="https://sgo.basis.com.br/browse/CNJ-183" xr:uid="{00000000-0004-0000-0100-000082010000}"/>
    <hyperlink ref="A389" r:id="rId388" display="https://sgo.basis.com.br/browse/CNJ-128" xr:uid="{00000000-0004-0000-0100-000083010000}"/>
    <hyperlink ref="A390" r:id="rId389" display="https://sgo.basis.com.br/browse/CNJ-149" xr:uid="{00000000-0004-0000-0100-000084010000}"/>
    <hyperlink ref="A391" r:id="rId390" display="https://sgo.basis.com.br/browse/CNJ-132" xr:uid="{00000000-0004-0000-0100-000085010000}"/>
    <hyperlink ref="A392" r:id="rId391" display="https://sgo.basis.com.br/browse/CNJ-87" xr:uid="{00000000-0004-0000-0100-000086010000}"/>
    <hyperlink ref="A393" r:id="rId392" display="https://sgo.basis.com.br/browse/CNJ-90" xr:uid="{00000000-0004-0000-0100-000087010000}"/>
    <hyperlink ref="A394" r:id="rId393" display="https://sgo.basis.com.br/browse/CNJ-88" xr:uid="{00000000-0004-0000-0100-000088010000}"/>
    <hyperlink ref="A395" r:id="rId394" display="https://sgo.basis.com.br/browse/CNJ-92" xr:uid="{00000000-0004-0000-0100-000089010000}"/>
    <hyperlink ref="A396" r:id="rId395" display="https://sgo.basis.com.br/browse/CNJ-91" xr:uid="{00000000-0004-0000-0100-00008A010000}"/>
    <hyperlink ref="A397" r:id="rId396" display="https://sgo.basis.com.br/browse/CNJ-105" xr:uid="{00000000-0004-0000-0100-00008B010000}"/>
    <hyperlink ref="A398" r:id="rId397" display="https://sgo.basis.com.br/browse/CNJ-93" xr:uid="{00000000-0004-0000-0100-00008C010000}"/>
    <hyperlink ref="A399" r:id="rId398" display="https://sgo.basis.com.br/browse/CNJ-99" xr:uid="{00000000-0004-0000-0100-00008D010000}"/>
    <hyperlink ref="A400" r:id="rId399" display="https://sgo.basis.com.br/browse/CNJ-98" xr:uid="{00000000-0004-0000-0100-00008E010000}"/>
    <hyperlink ref="A401" r:id="rId400" display="https://sgo.basis.com.br/browse/CNJ-100" xr:uid="{00000000-0004-0000-0100-00008F010000}"/>
    <hyperlink ref="A402" r:id="rId401" display="https://sgo.basis.com.br/browse/CNJ-107" xr:uid="{00000000-0004-0000-0100-000090010000}"/>
    <hyperlink ref="A403" r:id="rId402" display="https://sgo.basis.com.br/browse/CNJ-109" xr:uid="{00000000-0004-0000-0100-000091010000}"/>
    <hyperlink ref="A404" r:id="rId403" display="https://sgo.basis.com.br/browse/CNJ-97" xr:uid="{00000000-0004-0000-0100-000092010000}"/>
    <hyperlink ref="A405" r:id="rId404" display="https://sgo.basis.com.br/browse/CNJ-94" xr:uid="{00000000-0004-0000-0100-000093010000}"/>
    <hyperlink ref="A406" r:id="rId405" display="https://sgo.basis.com.br/browse/CNJ-96" xr:uid="{00000000-0004-0000-0100-000094010000}"/>
    <hyperlink ref="A407" r:id="rId406" display="https://sgo.basis.com.br/browse/CNJ-83" xr:uid="{00000000-0004-0000-0100-000095010000}"/>
    <hyperlink ref="A408" r:id="rId407" display="https://sgo.basis.com.br/browse/CNJ-79" xr:uid="{00000000-0004-0000-0100-000096010000}"/>
    <hyperlink ref="A409" r:id="rId408" display="https://sgo.basis.com.br/browse/CNJ-80" xr:uid="{00000000-0004-0000-0100-000097010000}"/>
    <hyperlink ref="A410" r:id="rId409" display="https://sgo.basis.com.br/browse/CNJ-82" xr:uid="{00000000-0004-0000-0100-000098010000}"/>
    <hyperlink ref="A411" r:id="rId410" display="https://sgo.basis.com.br/browse/CNJ-77" xr:uid="{00000000-0004-0000-0100-000099010000}"/>
    <hyperlink ref="A412" r:id="rId411" display="https://sgo.basis.com.br/browse/CNJ-73" xr:uid="{00000000-0004-0000-0100-00009A010000}"/>
    <hyperlink ref="A413" r:id="rId412" display="https://sgo.basis.com.br/browse/CNJ-84" xr:uid="{00000000-0004-0000-0100-00009B010000}"/>
    <hyperlink ref="A414" r:id="rId413" display="https://sgo.basis.com.br/browse/CNJ-41" xr:uid="{00000000-0004-0000-0100-00009C010000}"/>
    <hyperlink ref="A415" r:id="rId414" display="https://sgo.basis.com.br/browse/CNJ-42" xr:uid="{00000000-0004-0000-0100-00009D010000}"/>
    <hyperlink ref="A416" r:id="rId415" display="https://sgo.basis.com.br/browse/CNJ-43" xr:uid="{00000000-0004-0000-0100-00009E010000}"/>
    <hyperlink ref="A417" r:id="rId416" display="https://sgo.basis.com.br/browse/CNJ-40" xr:uid="{00000000-0004-0000-0100-00009F010000}"/>
    <hyperlink ref="A418" r:id="rId417" display="https://sgo.basis.com.br/browse/CNJ-47" xr:uid="{00000000-0004-0000-0100-0000A0010000}"/>
    <hyperlink ref="A419" r:id="rId418" display="https://sgo.basis.com.br/browse/CNJ-46" xr:uid="{00000000-0004-0000-0100-0000A1010000}"/>
    <hyperlink ref="A420" r:id="rId419" display="https://sgo.basis.com.br/browse/CNJ-48" xr:uid="{00000000-0004-0000-0100-0000A2010000}"/>
    <hyperlink ref="A421" r:id="rId420" display="https://sgo.basis.com.br/browse/CNJ-45" xr:uid="{00000000-0004-0000-0100-0000A3010000}"/>
    <hyperlink ref="A422" r:id="rId421" display="https://sgo.basis.com.br/browse/CNJ-22" xr:uid="{00000000-0004-0000-0100-0000A4010000}"/>
    <hyperlink ref="A423" r:id="rId422" display="https://sgo.basis.com.br/browse/CNJ-61" xr:uid="{00000000-0004-0000-0100-0000A5010000}"/>
    <hyperlink ref="A424" r:id="rId423" display="https://sgo.basis.com.br/browse/CNJ-64" xr:uid="{00000000-0004-0000-0100-0000A6010000}"/>
    <hyperlink ref="A425" r:id="rId424" display="https://sgo.basis.com.br/browse/CNJ-62" xr:uid="{00000000-0004-0000-0100-0000A7010000}"/>
    <hyperlink ref="A426" r:id="rId425" display="https://sgo.basis.com.br/browse/CNJ-63" xr:uid="{00000000-0004-0000-0100-0000A8010000}"/>
    <hyperlink ref="A427" r:id="rId426" display="https://sgo.basis.com.br/browse/CNJ-52" xr:uid="{00000000-0004-0000-0100-0000A9010000}"/>
    <hyperlink ref="A428" r:id="rId427" display="https://sgo.basis.com.br/browse/CNJ-50" xr:uid="{00000000-0004-0000-0100-0000AA010000}"/>
    <hyperlink ref="A429" r:id="rId428" display="https://sgo.basis.com.br/browse/CNJ-53" xr:uid="{00000000-0004-0000-0100-0000AB010000}"/>
    <hyperlink ref="A430" r:id="rId429" display="https://sgo.basis.com.br/browse/CNJ-51" xr:uid="{00000000-0004-0000-0100-0000AC010000}"/>
    <hyperlink ref="A431" r:id="rId430" display="https://sgo.basis.com.br/browse/CNJ-49" xr:uid="{00000000-0004-0000-0100-0000AD010000}"/>
    <hyperlink ref="A432" r:id="rId431" display="https://sgo.basis.com.br/browse/CNJ-35" xr:uid="{00000000-0004-0000-0100-0000AE010000}"/>
    <hyperlink ref="A433" r:id="rId432" display="https://sgo.basis.com.br/browse/CNJ-36" xr:uid="{00000000-0004-0000-0100-0000AF010000}"/>
    <hyperlink ref="A434" r:id="rId433" display="https://sgo.basis.com.br/browse/CNJ-34" xr:uid="{00000000-0004-0000-0100-0000B0010000}"/>
    <hyperlink ref="A435" r:id="rId434" display="https://sgo.basis.com.br/browse/CNJ-37" xr:uid="{00000000-0004-0000-0100-0000B1010000}"/>
    <hyperlink ref="A436" r:id="rId435" display="https://sgo.basis.com.br/browse/CNJ-33" xr:uid="{00000000-0004-0000-0100-0000B2010000}"/>
    <hyperlink ref="A437" r:id="rId436" display="https://sgo.basis.com.br/browse/CNJ-23" xr:uid="{00000000-0004-0000-0100-0000B3010000}"/>
    <hyperlink ref="A438" r:id="rId437" display="https://sgo.basis.com.br/browse/CNJ-85" xr:uid="{00000000-0004-0000-0100-0000B4010000}"/>
    <hyperlink ref="A439" r:id="rId438" display="https://sgo.basis.com.br/browse/CNJ-81" xr:uid="{00000000-0004-0000-0100-0000B5010000}"/>
    <hyperlink ref="A440" r:id="rId439" display="https://sgo.basis.com.br/browse/CNJ-74" xr:uid="{00000000-0004-0000-0100-0000B6010000}"/>
    <hyperlink ref="A441" r:id="rId440" display="https://sgo.basis.com.br/browse/CNJ-54" xr:uid="{00000000-0004-0000-0100-0000B7010000}"/>
    <hyperlink ref="A442" r:id="rId441" display="https://sgo.basis.com.br/browse/CNJ-32" xr:uid="{00000000-0004-0000-0100-0000B8010000}"/>
    <hyperlink ref="A443" r:id="rId442" display="https://sgo.basis.com.br/browse/CNJ-30" xr:uid="{00000000-0004-0000-0100-0000B9010000}"/>
    <hyperlink ref="A444" r:id="rId443" display="https://sgo.basis.com.br/browse/CNJ-31" xr:uid="{00000000-0004-0000-0100-0000BA010000}"/>
    <hyperlink ref="A445" r:id="rId444" display="https://sgo.basis.com.br/browse/CNJ-27" xr:uid="{00000000-0004-0000-0100-0000BB010000}"/>
    <hyperlink ref="A446" r:id="rId445" display="https://sgo.basis.com.br/browse/CNJ-26" xr:uid="{00000000-0004-0000-0100-0000BC010000}"/>
    <hyperlink ref="A447" r:id="rId446" display="https://sgo.basis.com.br/browse/CNJ-86" xr:uid="{00000000-0004-0000-0100-0000BD010000}"/>
    <hyperlink ref="A448" r:id="rId447" display="https://sgo.basis.com.br/browse/CNJ-60" xr:uid="{00000000-0004-0000-0100-0000BE010000}"/>
    <hyperlink ref="A449" r:id="rId448" display="https://sgo.basis.com.br/browse/CNJ-24" xr:uid="{00000000-0004-0000-0100-0000BF010000}"/>
    <hyperlink ref="A450" r:id="rId449" display="https://sgo.basis.com.br/browse/CNJ-8" xr:uid="{00000000-0004-0000-0100-0000C0010000}"/>
    <hyperlink ref="A451" r:id="rId450" display="https://sgo.basis.com.br/browse/CNJ-9" xr:uid="{00000000-0004-0000-0100-0000C1010000}"/>
    <hyperlink ref="A452" r:id="rId451" display="https://sgo.basis.com.br/browse/CNJ-11" xr:uid="{00000000-0004-0000-0100-0000C2010000}"/>
    <hyperlink ref="A453" r:id="rId452" display="https://sgo.basis.com.br/browse/CNJ-10" xr:uid="{00000000-0004-0000-0100-0000C3010000}"/>
    <hyperlink ref="A454" r:id="rId453" display="https://sgo.basis.com.br/browse/CNJ-5" xr:uid="{00000000-0004-0000-0100-0000C4010000}"/>
    <hyperlink ref="A455" r:id="rId454" display="https://sgo.basis.com.br/browse/CNJ-25" xr:uid="{00000000-0004-0000-0100-0000C5010000}"/>
    <hyperlink ref="A456" r:id="rId455" display="https://sgo.basis.com.br/browse/CNJ-1014" xr:uid="{00000000-0004-0000-0100-0000C6010000}"/>
    <hyperlink ref="A457" r:id="rId456" display="https://sgo.basis.com.br/browse/CNJ-1719" xr:uid="{00000000-0004-0000-0100-0000C7010000}"/>
    <hyperlink ref="A458" r:id="rId457" display="https://sgo.basis.com.br/browse/CNJ-1720" xr:uid="{00000000-0004-0000-0100-0000C8010000}"/>
    <hyperlink ref="A459" r:id="rId458" display="https://sgo.basis.com.br/browse/CNJ-202" xr:uid="{00000000-0004-0000-0100-0000C9010000}"/>
    <hyperlink ref="A460" r:id="rId459" display="https://sgo.basis.com.br/browse/CNJ-1795" xr:uid="{00000000-0004-0000-0100-0000CA010000}"/>
    <hyperlink ref="A461" r:id="rId460" display="https://sgo.basis.com.br/browse/CNJ-1796" xr:uid="{00000000-0004-0000-0100-0000CB010000}"/>
    <hyperlink ref="A462" r:id="rId461" display="https://sgo.basis.com.br/browse/CNJ-1794" xr:uid="{00000000-0004-0000-0100-0000CC010000}"/>
    <hyperlink ref="A463" r:id="rId462" display="https://sgo.basis.com.br/browse/CNJ-1792" xr:uid="{00000000-0004-0000-0100-0000CD010000}"/>
    <hyperlink ref="A464" r:id="rId463" display="https://sgo.basis.com.br/browse/CNJ-1789" xr:uid="{00000000-0004-0000-0100-0000CE010000}"/>
    <hyperlink ref="A465" r:id="rId464" display="https://sgo.basis.com.br/browse/CNJ-1791" xr:uid="{00000000-0004-0000-0100-0000CF010000}"/>
    <hyperlink ref="A466" r:id="rId465" display="https://sgo.basis.com.br/browse/CNJ-1788" xr:uid="{00000000-0004-0000-0100-0000D0010000}"/>
    <hyperlink ref="A467" r:id="rId466" display="https://sgo.basis.com.br/browse/CNJ-1787" xr:uid="{00000000-0004-0000-0100-0000D1010000}"/>
    <hyperlink ref="A468" r:id="rId467" display="https://sgo.basis.com.br/browse/CNJ-1790" xr:uid="{00000000-0004-0000-0100-0000D2010000}"/>
    <hyperlink ref="A469" r:id="rId468" display="https://sgo.basis.com.br/browse/CNJ-1782" xr:uid="{00000000-0004-0000-0100-0000D3010000}"/>
    <hyperlink ref="A470" r:id="rId469" display="https://sgo.basis.com.br/browse/CNJ-1784" xr:uid="{00000000-0004-0000-0100-0000D4010000}"/>
    <hyperlink ref="A471" r:id="rId470" display="https://sgo.basis.com.br/browse/CNJ-1780" xr:uid="{00000000-0004-0000-0100-0000D5010000}"/>
    <hyperlink ref="A472" r:id="rId471" display="https://sgo.basis.com.br/browse/CNJ-1785" xr:uid="{00000000-0004-0000-0100-0000D6010000}"/>
    <hyperlink ref="A473" r:id="rId472" display="https://sgo.basis.com.br/browse/CNJ-1783" xr:uid="{00000000-0004-0000-0100-0000D7010000}"/>
    <hyperlink ref="A474" r:id="rId473" display="https://sgo.basis.com.br/browse/CNJ-1774" xr:uid="{00000000-0004-0000-0100-0000D8010000}"/>
    <hyperlink ref="A475" r:id="rId474" display="https://sgo.basis.com.br/browse/CNJ-1777" xr:uid="{00000000-0004-0000-0100-0000D9010000}"/>
    <hyperlink ref="A476" r:id="rId475" display="https://sgo.basis.com.br/browse/CNJ-1776" xr:uid="{00000000-0004-0000-0100-0000DA010000}"/>
    <hyperlink ref="A477" r:id="rId476" display="https://sgo.basis.com.br/browse/CNJ-1779" xr:uid="{00000000-0004-0000-0100-0000DB010000}"/>
    <hyperlink ref="A478" r:id="rId477" display="https://sgo.basis.com.br/browse/CNJ-1786" xr:uid="{00000000-0004-0000-0100-0000DC010000}"/>
    <hyperlink ref="A479" r:id="rId478" display="https://sgo.basis.com.br/browse/CNJ-1759" xr:uid="{00000000-0004-0000-0100-0000DD010000}"/>
    <hyperlink ref="A480" r:id="rId479" display="https://sgo.basis.com.br/browse/CNJ-1762" xr:uid="{00000000-0004-0000-0100-0000DE010000}"/>
    <hyperlink ref="A481" r:id="rId480" display="https://sgo.basis.com.br/browse/CNJ-1758" xr:uid="{00000000-0004-0000-0100-0000DF010000}"/>
    <hyperlink ref="A482" r:id="rId481" display="https://sgo.basis.com.br/browse/CNJ-1757" xr:uid="{00000000-0004-0000-0100-0000E0010000}"/>
    <hyperlink ref="A483" r:id="rId482" display="https://sgo.basis.com.br/browse/CNJ-1230" xr:uid="{00000000-0004-0000-0100-0000E1010000}"/>
    <hyperlink ref="A484" r:id="rId483" display="https://sgo.basis.com.br/browse/CNJ-1203" xr:uid="{00000000-0004-0000-0100-0000E2010000}"/>
    <hyperlink ref="A485" r:id="rId484" display="https://sgo.basis.com.br/browse/CNJ-1587" xr:uid="{00000000-0004-0000-0100-0000E3010000}"/>
    <hyperlink ref="A486" r:id="rId485" display="https://sgo.basis.com.br/browse/CNJ-1588" xr:uid="{00000000-0004-0000-0100-0000E4010000}"/>
    <hyperlink ref="A487" r:id="rId486" display="https://sgo.basis.com.br/browse/CNJ-1679" xr:uid="{00000000-0004-0000-0100-0000E5010000}"/>
    <hyperlink ref="A488" r:id="rId487" display="https://sgo.basis.com.br/browse/CNJ-1728" xr:uid="{00000000-0004-0000-0100-0000E6010000}"/>
    <hyperlink ref="A489" r:id="rId488" display="https://sgo.basis.com.br/browse/CNJ-1721" xr:uid="{00000000-0004-0000-0100-0000E7010000}"/>
    <hyperlink ref="A490" r:id="rId489" display="https://sgo.basis.com.br/browse/CNJ-1488" xr:uid="{00000000-0004-0000-0100-0000E8010000}"/>
    <hyperlink ref="A491" r:id="rId490" display="https://sgo.basis.com.br/browse/CNJ-1471" xr:uid="{00000000-0004-0000-0100-0000E9010000}"/>
    <hyperlink ref="A492" r:id="rId491" display="https://sgo.basis.com.br/browse/CJF-692" xr:uid="{00000000-0004-0000-0100-0000EA010000}"/>
    <hyperlink ref="A493" r:id="rId492" display="https://sgo.basis.com.br/browse/CJF-688" xr:uid="{00000000-0004-0000-0100-0000EB010000}"/>
    <hyperlink ref="A494" r:id="rId493" display="https://sgo.basis.com.br/browse/CJF-744" xr:uid="{00000000-0004-0000-0100-0000EC010000}"/>
    <hyperlink ref="A495" r:id="rId494" display="https://sgo.basis.com.br/browse/CJF-672" xr:uid="{00000000-0004-0000-0100-0000ED010000}"/>
    <hyperlink ref="A496" r:id="rId495" display="https://sgo.basis.com.br/browse/CJF-673" xr:uid="{00000000-0004-0000-0100-0000EE010000}"/>
    <hyperlink ref="A497" r:id="rId496" display="https://sgo.basis.com.br/browse/CJF-663" xr:uid="{00000000-0004-0000-0100-0000EF010000}"/>
    <hyperlink ref="A498" r:id="rId497" display="https://sgo.basis.com.br/browse/CJF-368" xr:uid="{00000000-0004-0000-0100-0000F0010000}"/>
    <hyperlink ref="A499" r:id="rId498" display="https://sgo.basis.com.br/browse/CJF-442" xr:uid="{00000000-0004-0000-0100-0000F1010000}"/>
    <hyperlink ref="A500" r:id="rId499" display="https://sgo.basis.com.br/browse/CJF-339" xr:uid="{00000000-0004-0000-0100-0000F2010000}"/>
    <hyperlink ref="A501" r:id="rId500" display="https://sgo.basis.com.br/browse/CJF-248" xr:uid="{00000000-0004-0000-0100-0000F3010000}"/>
    <hyperlink ref="A502" r:id="rId501" display="https://sgo.basis.com.br/browse/CJF-197" xr:uid="{00000000-0004-0000-0100-0000F4010000}"/>
    <hyperlink ref="A503" r:id="rId502" display="https://sgo.basis.com.br/browse/CJF-185" xr:uid="{00000000-0004-0000-0100-0000F5010000}"/>
    <hyperlink ref="A504" r:id="rId503" display="https://sgo.basis.com.br/browse/CJF-186" xr:uid="{00000000-0004-0000-0100-0000F6010000}"/>
    <hyperlink ref="A505" r:id="rId504" display="https://sgo.basis.com.br/browse/CJF-184" xr:uid="{00000000-0004-0000-0100-0000F7010000}"/>
    <hyperlink ref="A506" r:id="rId505" display="https://sgo.basis.com.br/browse/CJF-262" xr:uid="{00000000-0004-0000-0100-0000F8010000}"/>
    <hyperlink ref="A507" r:id="rId506" display="https://sgo.basis.com.br/browse/CJF-597" xr:uid="{00000000-0004-0000-0100-0000F9010000}"/>
    <hyperlink ref="A508" r:id="rId507" display="https://sgo.basis.com.br/browse/CJF-603" xr:uid="{00000000-0004-0000-0100-0000FA010000}"/>
    <hyperlink ref="A509" r:id="rId508" display="https://sgo.basis.com.br/browse/CJF-54" xr:uid="{00000000-0004-0000-0100-0000FB010000}"/>
    <hyperlink ref="A510" r:id="rId509" display="https://sgo.basis.com.br/browse/CJF-52" xr:uid="{00000000-0004-0000-0100-0000FC010000}"/>
    <hyperlink ref="A511" r:id="rId510" display="https://sgo.basis.com.br/browse/CJF-5" xr:uid="{00000000-0004-0000-0100-0000FD010000}"/>
    <hyperlink ref="A512" r:id="rId511" display="https://sgo.basis.com.br/browse/CJF-10" xr:uid="{00000000-0004-0000-0100-0000FE010000}"/>
    <hyperlink ref="A513" r:id="rId512" display="https://sgo.basis.com.br/browse/CJF-2" xr:uid="{00000000-0004-0000-0100-0000FF010000}"/>
    <hyperlink ref="A514" r:id="rId513" display="https://sgo.basis.com.br/browse/CJF-896" xr:uid="{00000000-0004-0000-0100-000000020000}"/>
    <hyperlink ref="A515" r:id="rId514" display="https://sgo.basis.com.br/browse/CJF-904" xr:uid="{00000000-0004-0000-0100-000001020000}"/>
    <hyperlink ref="A516" r:id="rId515" display="https://sgo.basis.com.br/browse/CJF-853" xr:uid="{00000000-0004-0000-0100-000002020000}"/>
    <hyperlink ref="A517" r:id="rId516" display="https://sgo.basis.com.br/browse/CJF-845" xr:uid="{00000000-0004-0000-0100-000003020000}"/>
    <hyperlink ref="A518" r:id="rId517" display="https://sgo.basis.com.br/browse/CJF-929" xr:uid="{00000000-0004-0000-0100-000004020000}"/>
    <hyperlink ref="A519" r:id="rId518" display="https://sgo.basis.com.br/browse/CJF-743" xr:uid="{00000000-0004-0000-0100-000005020000}"/>
    <hyperlink ref="A520" r:id="rId519" display="https://sgo.basis.com.br/browse/CJF-802" xr:uid="{00000000-0004-0000-0100-000006020000}"/>
    <hyperlink ref="A521" r:id="rId520" display="https://sgo.basis.com.br/browse/CJF-785" xr:uid="{00000000-0004-0000-0100-000007020000}"/>
    <hyperlink ref="A522" r:id="rId521" display="https://sgo.basis.com.br/browse/CJF-766" xr:uid="{00000000-0004-0000-0100-000008020000}"/>
    <hyperlink ref="A523" r:id="rId522" display="https://sgo.basis.com.br/browse/CJF-773" xr:uid="{00000000-0004-0000-0100-000009020000}"/>
    <hyperlink ref="A524" r:id="rId523" display="https://sgo.basis.com.br/browse/CJF-366" xr:uid="{00000000-0004-0000-0100-00000A020000}"/>
    <hyperlink ref="A525" r:id="rId524" display="https://sgo.basis.com.br/browse/CJF-941" xr:uid="{00000000-0004-0000-0100-00000B020000}"/>
    <hyperlink ref="A526" r:id="rId525" display="https://sgo.basis.com.br/browse/CJF-1393" xr:uid="{00000000-0004-0000-0100-00000C020000}"/>
    <hyperlink ref="A527" r:id="rId526" display="https://sgo.basis.com.br/browse/CJF-1361" xr:uid="{00000000-0004-0000-0100-00000D020000}"/>
    <hyperlink ref="A528" r:id="rId527" display="https://sgo.basis.com.br/browse/CJF-1008" xr:uid="{00000000-0004-0000-0100-00000E020000}"/>
    <hyperlink ref="A529" r:id="rId528" display="https://sgo.basis.com.br/browse/CFC-7" xr:uid="{00000000-0004-0000-0100-00000F020000}"/>
    <hyperlink ref="A530" r:id="rId529" display="https://sgo.basis.com.br/browse/CFC-3" xr:uid="{00000000-0004-0000-0100-000010020000}"/>
    <hyperlink ref="A531" r:id="rId530" display="https://sgo.basis.com.br/browse/CFC-4" xr:uid="{00000000-0004-0000-0100-000011020000}"/>
    <hyperlink ref="A532" r:id="rId531" display="https://sgo.basis.com.br/browse/CFC-91" xr:uid="{00000000-0004-0000-0100-000012020000}"/>
    <hyperlink ref="A533" r:id="rId532" display="https://sgo.basis.com.br/browse/CFC-811" xr:uid="{00000000-0004-0000-0100-000013020000}"/>
    <hyperlink ref="A534" r:id="rId533" display="https://sgo.basis.com.br/browse/CFC-67" xr:uid="{00000000-0004-0000-0100-000014020000}"/>
    <hyperlink ref="A535" r:id="rId534" display="https://sgo.basis.com.br/browse/CFC-11" xr:uid="{00000000-0004-0000-0100-000015020000}"/>
    <hyperlink ref="A536" r:id="rId535" display="https://sgo.basis.com.br/browse/CFC-184" xr:uid="{00000000-0004-0000-0100-000016020000}"/>
    <hyperlink ref="A537" r:id="rId536" display="https://sgo.basis.com.br/browse/AGU-275" xr:uid="{00000000-0004-0000-0100-000017020000}"/>
    <hyperlink ref="A538" r:id="rId537" display="https://sgo.basis.com.br/browse/AGU-274" xr:uid="{00000000-0004-0000-0100-000018020000}"/>
    <hyperlink ref="A539" r:id="rId538" display="https://sgo.basis.com.br/browse/AGU-69" xr:uid="{00000000-0004-0000-0100-000019020000}"/>
    <hyperlink ref="A540" r:id="rId539" display="https://sgo.basis.com.br/browse/AGU-53" xr:uid="{00000000-0004-0000-0100-00001A020000}"/>
    <hyperlink ref="A541" r:id="rId540" display="https://sgo.basis.com.br/browse/AGU-54" xr:uid="{00000000-0004-0000-0100-00001B020000}"/>
    <hyperlink ref="A542" r:id="rId541" display="https://sgo.basis.com.br/browse/AGU-50" xr:uid="{00000000-0004-0000-0100-00001C020000}"/>
    <hyperlink ref="A543" r:id="rId542" display="https://sgo.basis.com.br/browse/AGU-52" xr:uid="{00000000-0004-0000-0100-00001D020000}"/>
    <hyperlink ref="A544" r:id="rId543" display="https://sgo.basis.com.br/browse/AGU-51" xr:uid="{00000000-0004-0000-0100-00001E020000}"/>
    <hyperlink ref="A545" r:id="rId544" display="https://sgo.basis.com.br/browse/AGU-57" xr:uid="{00000000-0004-0000-0100-00001F020000}"/>
    <hyperlink ref="A546" r:id="rId545" display="https://sgo.basis.com.br/browse/AGU-55" xr:uid="{00000000-0004-0000-0100-000020020000}"/>
    <hyperlink ref="A547" r:id="rId546" display="https://sgo.basis.com.br/browse/AGU-56" xr:uid="{00000000-0004-0000-0100-000021020000}"/>
    <hyperlink ref="A548" r:id="rId547" display="https://sgo.basis.com.br/browse/AGU-58" xr:uid="{00000000-0004-0000-0100-000022020000}"/>
    <hyperlink ref="A549" r:id="rId548" display="https://sgo.basis.com.br/browse/AGU-60" xr:uid="{00000000-0004-0000-0100-000023020000}"/>
    <hyperlink ref="A550" r:id="rId549" display="https://sgo.basis.com.br/browse/AGU-47" xr:uid="{00000000-0004-0000-0100-000024020000}"/>
    <hyperlink ref="A551" r:id="rId550" display="https://sgo.basis.com.br/browse/AGU-40" xr:uid="{00000000-0004-0000-0100-000025020000}"/>
    <hyperlink ref="A552" r:id="rId551" display="https://sgo.basis.com.br/browse/AGU-44" xr:uid="{00000000-0004-0000-0100-000026020000}"/>
    <hyperlink ref="A553" r:id="rId552" display="https://sgo.basis.com.br/browse/AGU-41" xr:uid="{00000000-0004-0000-0100-000027020000}"/>
    <hyperlink ref="A554" r:id="rId553" display="https://sgo.basis.com.br/browse/AGU-32" xr:uid="{00000000-0004-0000-0100-000028020000}"/>
    <hyperlink ref="A555" r:id="rId554" display="https://sgo.basis.com.br/browse/AGU-39" xr:uid="{00000000-0004-0000-0100-000029020000}"/>
    <hyperlink ref="A556" r:id="rId555" display="https://sgo.basis.com.br/browse/AGU-31" xr:uid="{00000000-0004-0000-0100-00002A020000}"/>
    <hyperlink ref="A557" r:id="rId556" display="https://sgo.basis.com.br/browse/AGU-36" xr:uid="{00000000-0004-0000-0100-00002B020000}"/>
    <hyperlink ref="A558" r:id="rId557" display="https://sgo.basis.com.br/browse/AGU-45" xr:uid="{00000000-0004-0000-0100-00002C020000}"/>
    <hyperlink ref="A559" r:id="rId558" display="https://sgo.basis.com.br/browse/AGU-46" xr:uid="{00000000-0004-0000-0100-00002D020000}"/>
    <hyperlink ref="A560" r:id="rId559" display="https://sgo.basis.com.br/browse/AGU-43" xr:uid="{00000000-0004-0000-0100-00002E020000}"/>
    <hyperlink ref="A561" r:id="rId560" display="https://sgo.basis.com.br/browse/AGU-37" xr:uid="{00000000-0004-0000-0100-00002F020000}"/>
    <hyperlink ref="A562" r:id="rId561" display="https://sgo.basis.com.br/browse/AGU-34" xr:uid="{00000000-0004-0000-0100-000030020000}"/>
    <hyperlink ref="A563" r:id="rId562" display="https://sgo.basis.com.br/browse/AGU-2" xr:uid="{00000000-0004-0000-0100-000031020000}"/>
    <hyperlink ref="A564" r:id="rId563" display="https://sgo.basis.com.br/browse/AGU-4" xr:uid="{00000000-0004-0000-0100-000032020000}"/>
    <hyperlink ref="A565" r:id="rId564" display="https://sgo.basis.com.br/browse/AGU-5" xr:uid="{00000000-0004-0000-0100-000033020000}"/>
    <hyperlink ref="A566" r:id="rId565" display="https://sgo.basis.com.br/browse/AGU-22" xr:uid="{00000000-0004-0000-0100-000034020000}"/>
    <hyperlink ref="A567" r:id="rId566" display="https://sgo.basis.com.br/browse/AGU-23" xr:uid="{00000000-0004-0000-0100-000035020000}"/>
    <hyperlink ref="A568" r:id="rId567" display="https://sgo.basis.com.br/browse/AGU-18" xr:uid="{00000000-0004-0000-0100-000036020000}"/>
    <hyperlink ref="A569" r:id="rId568" display="https://sgo.basis.com.br/browse/AGU-15" xr:uid="{00000000-0004-0000-0100-000037020000}"/>
    <hyperlink ref="A570" r:id="rId569" display="https://sgo.basis.com.br/browse/AGU-16" xr:uid="{00000000-0004-0000-0100-000038020000}"/>
    <hyperlink ref="A571" r:id="rId570" display="https://sgo.basis.com.br/browse/AGU-17" xr:uid="{00000000-0004-0000-0100-000039020000}"/>
    <hyperlink ref="A572" r:id="rId571" display="https://sgo.basis.com.br/browse/AGU-19" xr:uid="{00000000-0004-0000-0100-00003A020000}"/>
    <hyperlink ref="A573" r:id="rId572" display="https://sgo.basis.com.br/browse/AGU-21" xr:uid="{00000000-0004-0000-0100-00003B020000}"/>
    <hyperlink ref="A574" r:id="rId573" display="https://sgo.basis.com.br/browse/AGU-38" xr:uid="{00000000-0004-0000-0100-00003C020000}"/>
    <hyperlink ref="A575" r:id="rId574" display="https://sgo.basis.com.br/browse/AGU-14" xr:uid="{00000000-0004-0000-0100-00003D020000}"/>
    <hyperlink ref="A576" r:id="rId575" display="https://sgo.basis.com.br/browse/AGU-8" xr:uid="{00000000-0004-0000-0100-00003E020000}"/>
    <hyperlink ref="A577" r:id="rId576" display="https://sgo.basis.com.br/browse/AGU-11" xr:uid="{00000000-0004-0000-0100-00003F020000}"/>
    <hyperlink ref="A578" r:id="rId577" display="https://sgo.basis.com.br/browse/AGU-9" xr:uid="{00000000-0004-0000-0100-000040020000}"/>
    <hyperlink ref="A579" r:id="rId578" display="https://sgo.basis.com.br/browse/AGU-10" xr:uid="{00000000-0004-0000-0100-000041020000}"/>
    <hyperlink ref="A580" r:id="rId579" display="https://sgo.basis.com.br/browse/AGU-13" xr:uid="{00000000-0004-0000-0100-000042020000}"/>
    <hyperlink ref="A581" r:id="rId580" display="https://sgo.basis.com.br/browse/AGU-6" xr:uid="{00000000-0004-0000-0100-000043020000}"/>
    <hyperlink ref="A582" r:id="rId581" display="https://sgo.basis.com.br/browse/AGU-28" xr:uid="{00000000-0004-0000-0100-000044020000}"/>
    <hyperlink ref="A583" r:id="rId582" display="https://sgo.basis.com.br/browse/AGU-27" xr:uid="{00000000-0004-0000-0100-000045020000}"/>
    <hyperlink ref="A584" r:id="rId583" display="https://sgo.basis.com.br/browse/AGU-35" xr:uid="{00000000-0004-0000-0100-000046020000}"/>
    <hyperlink ref="A585" r:id="rId584" display="https://sgo.basis.com.br/browse/AGU-30" xr:uid="{00000000-0004-0000-0100-000047020000}"/>
    <hyperlink ref="A586" r:id="rId585" display="https://sgo.basis.com.br/browse/AGU-33" xr:uid="{00000000-0004-0000-0100-000048020000}"/>
    <hyperlink ref="A587" r:id="rId586" display="https://sgo.basis.com.br/browse/AGU-26" xr:uid="{00000000-0004-0000-0100-000049020000}"/>
    <hyperlink ref="A588" r:id="rId587" display="https://sgo.basis.com.br/browse/AGU-25" xr:uid="{00000000-0004-0000-0100-00004A020000}"/>
    <hyperlink ref="A589" r:id="rId588" display="https://sgo.basis.com.br/browse/AGU-29" xr:uid="{00000000-0004-0000-0100-00004B020000}"/>
    <hyperlink ref="A590" r:id="rId589" display="https://sgo.basis.com.br/browse/AGU-791" xr:uid="{00000000-0004-0000-0100-00004C020000}"/>
    <hyperlink ref="A591" r:id="rId590" display="https://sgo.basis.com.br/browse/AGU-42" xr:uid="{00000000-0004-0000-0100-00004D020000}"/>
    <hyperlink ref="A592" r:id="rId591" display="https://sgo.basis.com.br/browse/AGU-748" xr:uid="{00000000-0004-0000-0100-00004E020000}"/>
    <hyperlink ref="A593" r:id="rId592" display="https://sgo.basis.com.br/browse/AGU-783" xr:uid="{00000000-0004-0000-0100-00004F020000}"/>
    <hyperlink ref="A594" r:id="rId593" display="https://sgo.basis.com.br/browse/AGU-753" xr:uid="{00000000-0004-0000-0100-000050020000}"/>
    <hyperlink ref="A595" r:id="rId594" display="https://sgo.basis.com.br/browse/AGU-770" xr:uid="{00000000-0004-0000-0100-000051020000}"/>
    <hyperlink ref="A596" r:id="rId595" display="https://sgo.basis.com.br/browse/AGU-773" xr:uid="{00000000-0004-0000-0100-000052020000}"/>
    <hyperlink ref="A597" r:id="rId596" display="https://sgo.basis.com.br/browse/AGU-772" xr:uid="{00000000-0004-0000-0100-000053020000}"/>
    <hyperlink ref="A598" r:id="rId597" display="https://sgo.basis.com.br/browse/AGU-768" xr:uid="{00000000-0004-0000-0100-000054020000}"/>
    <hyperlink ref="A599" r:id="rId598" display="https://sgo.basis.com.br/browse/AGU-767" xr:uid="{00000000-0004-0000-0100-000055020000}"/>
    <hyperlink ref="A600" r:id="rId599" display="https://sgo.basis.com.br/browse/AGU-764" xr:uid="{00000000-0004-0000-0100-000056020000}"/>
    <hyperlink ref="A601" r:id="rId600" display="https://sgo.basis.com.br/browse/AGU-765" xr:uid="{00000000-0004-0000-0100-000057020000}"/>
    <hyperlink ref="A602" r:id="rId601" display="https://sgo.basis.com.br/browse/AGU-761" xr:uid="{00000000-0004-0000-0100-000058020000}"/>
    <hyperlink ref="A603" r:id="rId602" display="https://sgo.basis.com.br/browse/AGU-735" xr:uid="{00000000-0004-0000-0100-000059020000}"/>
  </hyperlinks>
  <printOptions horizontalCentered="1" verticalCentered="1"/>
  <pageMargins left="0.25" right="0.25" top="0.25" bottom="0.5" header="0.5" footer="0.25"/>
  <pageSetup paperSize="9" orientation="portrait" verticalDpi="0" r:id="rId603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a o 3 T H 3 c r B + n A A A A + A A A A B I A H A B D b 2 5 m a W c v U G F j a 2 F n Z S 5 4 b W w g o h g A K K A U A A A A A A A A A A A A A A A A A A A A A A A A A A A A h Y / R C o I w G I V f R X b v N l e B y e + E u k 2 I g u h 2 r K U j n e J m 8 9 2 6 6 J F 6 h Y S y u u v y n P M d O O d x u 0 M 2 1 F V w V Z 3 V j U l R h C k K l J H N S Z s i R b 0 7 h z H K O G y F v I h C B S N s b D J Y n a L S u T Y h x H u P / Q w 3 X U E Y p R E 5 5 p u 9 L F U t Q m 2 s E 0 Y q 9 G m d / r c Q h 8 N r D G d 4 w f B 8 y S I c x Q z I Z E O u z R c Z U 4 o p k B 8 T 1 n 3 l + k 7 x 1 o W r H Z B J A n m / 4 E 9 Q S w M E F A A C A A g A V a o 3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W q N 0 w o i k e 4 D g A A A B E A A A A T A B w A R m 9 y b X V s Y X M v U 2 V j d G l v b j E u b S C i G A A o o B Q A A A A A A A A A A A A A A A A A A A A A A A A A A A A r T k 0 u y c z P U w i G 0 I b W A F B L A Q I t A B Q A A g A I A F W q N 0 x 9 3 K w f p w A A A P g A A A A S A A A A A A A A A A A A A A A A A A A A A A B D b 2 5 m a W c v U G F j a 2 F n Z S 5 4 b W x Q S w E C L Q A U A A I A C A B V q j d M D 8 r p q 6 Q A A A D p A A A A E w A A A A A A A A A A A A A A A A D z A A A A W 0 N v b n R l b n R f V H l w Z X N d L n h t b F B L A Q I t A B Q A A g A I A F W q N 0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5 Y R V + N x e x T K D k w Z 4 C F e A O A A A A A A I A A A A A A B B m A A A A A Q A A I A A A A I V 7 C 6 K / V U t M f E T a Y 5 q V A 3 q B 7 T t Z K p 7 1 2 V i B 3 J T j a o 5 B A A A A A A 6 A A A A A A g A A I A A A A C O 1 c V v W 9 0 I A p + / L q o S U 4 o r 8 F F g O h 4 V j J 5 Y H I / q d y l Q i U A A A A I L h g W K a K b A b b m P o W M F i T a j A a n k u m z s p P i k 1 N 5 w I V O x / P / a b C 7 l N O q Z X v 4 B a d J C Q D n q J 4 W Z o j A 1 J Y Q + + 3 J N O 1 c Q N Z x U d j P s z e h I g Q 6 V p h l L t Q A A A A N 5 8 P O R X w u p h D H R D F e A J 1 i r h i 0 6 B N v b V Q k Z c g 9 I s u i 4 Y y R k U H S d 9 c e Z 5 3 J e C B 8 P 3 o l L i 5 I s v R X E K A E O z H F R o o o E = < / D a t a M a s h u p > 
</file>

<file path=customXml/itemProps1.xml><?xml version="1.0" encoding="utf-8"?>
<ds:datastoreItem xmlns:ds="http://schemas.openxmlformats.org/officeDocument/2006/customXml" ds:itemID="{EFB96AB1-3792-4247-87C7-704CEEC454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Perfil_Profissional</vt:lpstr>
      <vt:lpstr>Sistema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Basis Tecnologia</cp:lastModifiedBy>
  <dcterms:created xsi:type="dcterms:W3CDTF">2017-10-09T17:07:43Z</dcterms:created>
  <dcterms:modified xsi:type="dcterms:W3CDTF">2021-09-22T13:11:19Z</dcterms:modified>
</cp:coreProperties>
</file>